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804" activeTab="8"/>
  </bookViews>
  <sheets>
    <sheet name="Finansinės būklės atask." sheetId="33" r:id="rId1"/>
    <sheet name="Veiklos rezultatų atask." sheetId="36" r:id="rId2"/>
    <sheet name="Pinigų srautų ataskaita" sheetId="40" r:id="rId3"/>
    <sheet name="Nematerialus turtas" sheetId="105" r:id="rId4"/>
    <sheet name="Ilgalaikis mat.turtas" sheetId="104" r:id="rId5"/>
    <sheet name="Atsargos" sheetId="103" r:id="rId6"/>
    <sheet name="Finansavimo sumos" sheetId="109" r:id="rId7"/>
    <sheet name="Finansavimo likučiai" sheetId="106" r:id="rId8"/>
    <sheet name="Investicinės veiklos" sheetId="98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atask.'!$A$1:$G$102</definedName>
    <definedName name="_xlnm.Print_Area" localSheetId="2">'Pinigų srautų ataskaita'!$A$1:$L$86</definedName>
    <definedName name="_xlnm.Print_Area" localSheetId="1">'Veiklos rezultatų atask.'!$A$1:$I$66</definedName>
    <definedName name="_xlnm.Print_Titles" localSheetId="0">'Finansinės būklės atask.'!$19:$19</definedName>
    <definedName name="_xlnm.Print_Titles" localSheetId="2">'Pinigų srautų ataskaita'!$18:$21</definedName>
    <definedName name="_xlnm.Print_Titles" localSheetId="1">'Veiklos rezultatų atask.'!$20:$20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62913" calcMode="manual"/>
</workbook>
</file>

<file path=xl/calcChain.xml><?xml version="1.0" encoding="utf-8"?>
<calcChain xmlns="http://schemas.openxmlformats.org/spreadsheetml/2006/main">
  <c r="G17" i="106" l="1"/>
  <c r="H17" i="106"/>
  <c r="M23" i="109"/>
  <c r="M24" i="109"/>
  <c r="M20" i="109"/>
  <c r="M21" i="109"/>
  <c r="M14" i="109"/>
  <c r="M15" i="109"/>
  <c r="R48" i="104" l="1"/>
  <c r="R28" i="104"/>
  <c r="R22" i="104"/>
  <c r="E17" i="106" l="1"/>
  <c r="D17" i="106"/>
  <c r="M25" i="109"/>
  <c r="R49" i="104"/>
  <c r="R23" i="104"/>
  <c r="R25" i="104"/>
  <c r="R20" i="104"/>
  <c r="R19" i="104"/>
  <c r="R14" i="104"/>
  <c r="R16" i="104"/>
  <c r="R11" i="104"/>
  <c r="R12" i="104"/>
  <c r="R10" i="104"/>
  <c r="L67" i="40"/>
  <c r="J67" i="40"/>
  <c r="L24" i="40"/>
  <c r="J24" i="40"/>
  <c r="G69" i="33"/>
  <c r="G27" i="33"/>
  <c r="G20" i="33" s="1"/>
  <c r="M12" i="105" l="1"/>
</calcChain>
</file>

<file path=xl/sharedStrings.xml><?xml version="1.0" encoding="utf-8"?>
<sst xmlns="http://schemas.openxmlformats.org/spreadsheetml/2006/main" count="1042" uniqueCount="563">
  <si>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</si>
  <si>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</si>
  <si>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</si>
  <si>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</si>
  <si>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</si>
  <si>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</si>
  <si>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</si>
  <si>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</si>
  <si>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</si>
  <si>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</si>
  <si>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</si>
  <si>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</si>
  <si>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</si>
  <si>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</si>
  <si>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</si>
  <si>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</si>
  <si>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</si>
  <si>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</si>
  <si>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</si>
  <si>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</si>
  <si>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</si>
  <si>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</si>
  <si>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</si>
  <si>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</si>
  <si>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</si>
  <si>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</si>
  <si>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</si>
  <si>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</si>
  <si>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</si>
  <si>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</si>
  <si>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</si>
  <si>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</si>
  <si>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</si>
  <si>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</si>
  <si>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</si>
  <si>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</si>
  <si>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</si>
  <si>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</si>
  <si>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</si>
  <si>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</si>
  <si>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</si>
  <si>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</si>
  <si>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</si>
  <si>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</si>
  <si>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</si>
  <si>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</si>
  <si>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</si>
  <si>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</si>
  <si>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</si>
  <si>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</si>
  <si>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</si>
  <si>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</si>
  <si>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</si>
  <si>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</si>
  <si>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</si>
  <si>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</si>
  <si>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</si>
  <si>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</si>
  <si>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</si>
  <si>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</si>
  <si>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</si>
  <si>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</si>
  <si>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</si>
  <si>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</si>
  <si>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</si>
  <si>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</si>
  <si>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</si>
  <si>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</si>
  <si>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</si>
  <si>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</si>
  <si>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</si>
  <si>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</si>
  <si>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</si>
  <si>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</si>
  <si>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</si>
  <si>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</si>
  <si>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</si>
  <si>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</si>
  <si>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</si>
  <si>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</si>
  <si>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</si>
  <si>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</si>
  <si>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</si>
  <si>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</si>
  <si>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</si>
  <si>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</si>
  <si>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</si>
  <si>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</si>
  <si>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</si>
  <si>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</si>
  <si>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</si>
  <si>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</si>
  <si>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</si>
  <si>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</si>
  <si>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</si>
  <si>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</si>
  <si>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</si>
  <si>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</si>
  <si>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</si>
  <si>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</si>
  <si>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</si>
  <si>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</si>
  <si>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</si>
  <si>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</si>
  <si>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</si>
  <si>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</si>
  <si>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</si>
  <si>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</si>
  <si>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</si>
  <si>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</si>
  <si>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</si>
  <si>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</si>
  <si>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</si>
  <si>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</si>
  <si>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</si>
  <si>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</si>
  <si>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</si>
  <si>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</si>
  <si>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</si>
  <si>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</si>
  <si>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</si>
  <si>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</si>
  <si>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</si>
  <si>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</si>
  <si>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</si>
  <si>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</si>
  <si>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</si>
  <si>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</si>
  <si>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</si>
  <si>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</si>
  <si>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</si>
  <si>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</si>
  <si>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</si>
  <si>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</si>
  <si>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</si>
  <si>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</si>
  <si>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</si>
  <si>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</si>
  <si>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</si>
  <si>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</si>
  <si>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</si>
  <si>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</si>
  <si>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</si>
  <si>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</si>
  <si>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</si>
  <si>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</si>
  <si>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</si>
  <si>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</si>
  <si>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</si>
  <si>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</si>
  <si>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</si>
  <si>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</si>
  <si>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</si>
  <si>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</si>
  <si>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</si>
  <si>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</si>
  <si>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</si>
  <si>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</si>
  <si>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</si>
  <si>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</si>
  <si>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</si>
  <si>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</si>
  <si>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</si>
  <si>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</si>
  <si>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</si>
  <si>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</si>
  <si>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</si>
  <si>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</si>
  <si>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</si>
  <si>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</si>
  <si>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</si>
  <si>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</si>
  <si>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</si>
  <si>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</si>
  <si>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</si>
  <si>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</si>
  <si>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</si>
  <si>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</si>
  <si>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</si>
  <si>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</si>
  <si>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</si>
  <si>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</si>
  <si>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</si>
  <si>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</si>
  <si>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</si>
  <si>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</si>
  <si>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</si>
  <si>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</si>
  <si>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</si>
  <si>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</si>
  <si>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</si>
  <si>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</si>
  <si>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</si>
  <si>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</si>
  <si>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</si>
  <si>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</si>
  <si>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</si>
  <si>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</si>
  <si>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</si>
  <si>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</si>
  <si>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</si>
  <si>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</si>
  <si>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</si>
  <si>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</si>
  <si>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</si>
  <si>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</si>
  <si>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</si>
  <si>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</si>
  <si>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</si>
  <si>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</si>
  <si>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</si>
  <si>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</si>
  <si>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</si>
  <si>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</si>
  <si>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</si>
  <si>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</si>
  <si>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</si>
  <si>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</si>
  <si>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</si>
  <si>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</si>
  <si>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</si>
  <si>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</si>
  <si>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</si>
  <si>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</si>
  <si>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</si>
  <si>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</si>
  <si>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</si>
  <si>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</si>
  <si>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</si>
  <si>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</si>
  <si>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</si>
  <si>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</si>
  <si>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</si>
  <si>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</si>
  <si>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</si>
  <si>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</si>
  <si>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</si>
  <si>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</si>
  <si>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</si>
  <si>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</si>
  <si>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</si>
  <si>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</si>
  <si>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</si>
  <si>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</si>
  <si>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</si>
  <si>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</si>
  <si>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</si>
  <si>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</si>
  <si>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</si>
  <si>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</si>
  <si>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</si>
  <si>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</si>
  <si>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</si>
  <si>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</si>
  <si>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</si>
  <si>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</si>
  <si>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</si>
  <si>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</si>
  <si>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</si>
  <si>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</si>
  <si>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</si>
  <si>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</si>
  <si>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</si>
  <si>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</si>
  <si>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</si>
  <si>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</si>
  <si>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</si>
  <si>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</si>
  <si>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</si>
  <si>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</si>
  <si>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</si>
  <si>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</si>
  <si>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</si>
  <si>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</si>
  <si>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</si>
  <si>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</si>
  <si>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</si>
  <si>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</si>
  <si>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</si>
  <si>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</si>
  <si>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</si>
  <si>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</si>
  <si>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</si>
  <si>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</si>
  <si>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</si>
  <si>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</si>
  <si>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</si>
  <si>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</si>
  <si>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</si>
  <si>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</si>
  <si>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</si>
  <si>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</si>
  <si>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</si>
  <si>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</si>
  <si>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</si>
  <si>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</si>
  <si>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</si>
  <si>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</si>
  <si>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</si>
  <si>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</si>
  <si>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</si>
  <si>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</si>
  <si>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</si>
  <si>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</si>
  <si>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</si>
  <si>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</si>
  <si>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</si>
  <si>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</si>
  <si>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</si>
  <si>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</si>
  <si>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</si>
  <si>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</si>
  <si>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</si>
  <si>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</si>
  <si>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</si>
  <si>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</si>
  <si>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</si>
  <si>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</si>
  <si>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</si>
  <si>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</si>
  <si>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</si>
  <si>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</si>
  <si>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</si>
  <si>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</si>
  <si>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</si>
  <si>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</si>
  <si>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</si>
  <si>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</si>
  <si>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</si>
  <si>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</si>
  <si>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</si>
  <si>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</si>
  <si>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</si>
  <si>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</si>
  <si>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</si>
  <si>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</si>
  <si>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</si>
  <si>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</si>
  <si>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</si>
  <si>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</si>
  <si>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</si>
  <si>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</si>
  <si>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</si>
  <si>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</si>
  <si>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</si>
  <si>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</si>
  <si>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</si>
  <si>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</si>
  <si>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</si>
  <si>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</si>
  <si>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</si>
  <si>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</si>
  <si>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</si>
  <si>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</si>
  <si>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</si>
  <si>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</si>
  <si>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</si>
  <si>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</si>
  <si>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</si>
  <si>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</si>
  <si>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</si>
  <si>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</si>
  <si>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</si>
  <si>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</si>
  <si>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</si>
  <si>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</si>
  <si>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</si>
  <si>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</si>
  <si>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</si>
  <si>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</si>
  <si>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</si>
  <si>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</si>
  <si>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</si>
  <si>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</si>
  <si>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</si>
  <si>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</si>
  <si>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</si>
  <si>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</si>
  <si>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</si>
  <si>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</si>
  <si>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</si>
  <si>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</si>
  <si>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</si>
  <si>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</si>
  <si>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</si>
  <si>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</si>
  <si>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</si>
  <si>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</si>
  <si>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</si>
  <si>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</si>
  <si>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</si>
  <si>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</si>
  <si>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</si>
  <si>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</si>
  <si>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</si>
  <si>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</si>
  <si>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</si>
  <si>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</si>
  <si>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</si>
  <si>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</si>
  <si>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</si>
  <si>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</si>
  <si>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</si>
  <si>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</si>
  <si>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</si>
  <si>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</si>
  <si>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</si>
  <si>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</si>
  <si>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</si>
  <si>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</si>
  <si>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</si>
  <si>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</si>
  <si>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</si>
  <si>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</si>
  <si>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</si>
  <si>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</si>
  <si>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</si>
  <si>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</si>
  <si>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</si>
  <si>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</si>
  <si>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</si>
  <si>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</si>
  <si>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</si>
  <si>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</si>
  <si>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</si>
  <si>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</si>
  <si>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</si>
  <si>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</si>
  <si>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</si>
  <si>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</si>
  <si>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</si>
  <si>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</si>
  <si>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</si>
  <si>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</si>
  <si>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</si>
  <si>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</si>
  <si>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</si>
  <si>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</si>
  <si>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</si>
  <si>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</si>
  <si>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</si>
  <si>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</si>
  <si>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</si>
  <si>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</si>
  <si>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</si>
  <si>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</si>
  <si>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</si>
  <si>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</si>
  <si>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</si>
  <si>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</si>
  <si>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</si>
  <si>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</si>
  <si>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</si>
  <si>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</si>
  <si>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</si>
  <si>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</si>
  <si>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</si>
  <si>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</si>
  <si>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</si>
  <si>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</si>
  <si>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</si>
  <si>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</si>
  <si>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</si>
  <si>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</si>
  <si>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</si>
  <si>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</si>
  <si>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</si>
  <si>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</si>
  <si>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</si>
  <si>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</si>
  <si>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</si>
  <si>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</si>
  <si>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</si>
  <si>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</si>
  <si>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</si>
  <si>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</si>
  <si>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</si>
  <si>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</si>
  <si>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</si>
  <si>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</si>
  <si>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</si>
  <si>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</si>
  <si>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</si>
  <si>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</si>
  <si>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</si>
  <si>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</si>
  <si>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</si>
  <si>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</si>
  <si>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</si>
  <si>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</si>
  <si>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</si>
  <si>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</si>
  <si>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</si>
  <si>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</si>
  <si>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</si>
  <si>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</si>
  <si>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</si>
  <si>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</si>
  <si>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</si>
  <si>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</si>
  <si>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</si>
  <si>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</si>
  <si>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</si>
  <si>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</si>
  <si>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</si>
  <si>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</si>
  <si>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</si>
  <si>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</si>
  <si>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</si>
  <si>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</si>
  <si>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</si>
  <si>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</si>
  <si>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</si>
  <si>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</si>
  <si>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</si>
  <si>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</si>
  <si>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</si>
  <si>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Viešoji įstaiga Alytaus apskrities tuberkuliozės ligoninė</t>
  </si>
  <si>
    <t>Įm. Kodas 190273081, Sanatorijos g. 51 Alytus LT-62175</t>
  </si>
  <si>
    <t>Įm. Kodas 190273081, Sanatotijos g. 51 Alytus, LT-62175</t>
  </si>
  <si>
    <t xml:space="preserve">Pateikimo valiuta ir tikslumas: eurų ir centų </t>
  </si>
  <si>
    <t>Direktorius</t>
  </si>
  <si>
    <t>Romualdas Radivonas</t>
  </si>
  <si>
    <t>Vyr. buhalterė</t>
  </si>
  <si>
    <t>Violeta Ručienė</t>
  </si>
  <si>
    <t xml:space="preserve">               Pateikimo valiuta ir tikslumas: eurų ir centų</t>
  </si>
  <si>
    <t>Aiškinamojo rašto priedas Nr.1</t>
  </si>
  <si>
    <t>Pateikimo valiuta ir tikslumas: eurų ir centų</t>
  </si>
  <si>
    <t>Aiškinamojo rašto priedas Nr.3</t>
  </si>
  <si>
    <t>Aiškinamojo rašto priedas Nr. 2</t>
  </si>
  <si>
    <t xml:space="preserve">                            20-ojo VSAFAS „Finansavimo sumos“</t>
  </si>
  <si>
    <t xml:space="preserve">                            4 priedas</t>
  </si>
  <si>
    <r>
      <t xml:space="preserve"> Finansavimo sumos (gautos), išskyrus neatlygintinai gautą turtą</t>
    </r>
    <r>
      <rPr>
        <b/>
        <strike/>
        <sz val="10"/>
        <rFont val="Times New Roman"/>
        <family val="1"/>
        <charset val="186"/>
      </rPr>
      <t xml:space="preserve"> </t>
    </r>
  </si>
  <si>
    <r>
      <t>Finansavimo sumų pergrupavimas</t>
    </r>
    <r>
      <rPr>
        <b/>
        <vertAlign val="superscript"/>
        <sz val="10"/>
        <rFont val="Times New Roman"/>
        <family val="1"/>
        <charset val="186"/>
      </rPr>
      <t>*</t>
    </r>
    <r>
      <rPr>
        <b/>
        <sz val="10"/>
        <rFont val="Times New Roman"/>
        <family val="1"/>
        <charset val="186"/>
      </rPr>
      <t xml:space="preserve"> </t>
    </r>
  </si>
  <si>
    <t>Neatlygintinai gautas turtas</t>
  </si>
  <si>
    <t>Finansavimo sumų sumažėjimas dėl turto pardavimo</t>
  </si>
  <si>
    <t>6-ojo VSAFAS "Finansinių ataskaitų</t>
  </si>
  <si>
    <t>4 priedas</t>
  </si>
  <si>
    <t>aiškinamasis raštas"</t>
  </si>
  <si>
    <t xml:space="preserve">                                                                                                          Pateikimo valiuta ir tikslumas: eurų ir centų</t>
  </si>
  <si>
    <t xml:space="preserve"> 8-ojo VSAFAS „Atsargos“</t>
  </si>
  <si>
    <t xml:space="preserve"> 1 priedas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</si>
  <si>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</si>
  <si>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</si>
  <si>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</si>
  <si>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</si>
  <si>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</si>
  <si>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</si>
  <si>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</si>
  <si>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</si>
  <si>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</si>
  <si>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3.15 3.17</t>
  </si>
  <si>
    <t>3.16</t>
  </si>
  <si>
    <t>3.13</t>
  </si>
  <si>
    <t>3.14</t>
  </si>
  <si>
    <t>3.25</t>
  </si>
  <si>
    <t xml:space="preserve">                Aiškinamojo rašto priedas Nr.4</t>
  </si>
  <si>
    <t>Aiškinamojo rašto priedas Nr.5</t>
  </si>
  <si>
    <t>Aiškinamojo rašto priedas Nr. 6</t>
  </si>
  <si>
    <t>PAGAL 2018 M. BIRŽELIO 30 D. DUOMENIS</t>
  </si>
  <si>
    <t>2018-07-24 Nr. _____</t>
  </si>
  <si>
    <t>2018-07-24    Nr._____</t>
  </si>
  <si>
    <t>2018-07-24   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</si>
</sst>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88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b/>
      <vertAlign val="superscript"/>
      <sz val="10"/>
      <name val="Times New Roman"/>
      <family val="1"/>
      <charset val="186"/>
    </font>
    <font>
      <b/>
      <u/>
      <sz val="11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6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2" fillId="22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7" fillId="2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26" borderId="0" applyNumberFormat="0" applyBorder="0" applyAlignment="0" applyProtection="0"/>
    <xf numFmtId="0" fontId="32" fillId="27" borderId="0" applyNumberForma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32" fillId="13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7" fillId="24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32" fillId="14" borderId="0" applyNumberForma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37" borderId="0" applyNumberFormat="0" applyBorder="0" applyAlignment="0" applyProtection="0"/>
    <xf numFmtId="0" fontId="32" fillId="38" borderId="0" applyNumberForma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8" fillId="25" borderId="0" applyNumberFormat="0" applyBorder="0" applyAlignment="0" applyProtection="0"/>
    <xf numFmtId="0" fontId="34" fillId="42" borderId="1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0" fillId="18" borderId="1" applyNumberFormat="0" applyAlignment="0" applyProtection="0"/>
    <xf numFmtId="0" fontId="35" fillId="44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2" borderId="3" applyNumberFormat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7" borderId="1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1" fillId="45" borderId="1" applyNumberFormat="0" applyAlignment="0" applyProtection="0"/>
    <xf numFmtId="0" fontId="80" fillId="0" borderId="0"/>
    <xf numFmtId="0" fontId="27" fillId="0" borderId="0"/>
    <xf numFmtId="0" fontId="37" fillId="0" borderId="8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63" fillId="0" borderId="8" applyNumberFormat="0" applyFill="0" applyAlignment="0" applyProtection="0"/>
    <xf numFmtId="0" fontId="38" fillId="4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4" fillId="47" borderId="0" applyNumberFormat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Fill="0" applyBorder="0" applyAlignment="0" applyProtection="0"/>
    <xf numFmtId="0" fontId="46" fillId="0" borderId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27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9" fillId="48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31" fillId="0" borderId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12" fillId="0" borderId="0"/>
    <xf numFmtId="0" fontId="12" fillId="0" borderId="0"/>
    <xf numFmtId="0" fontId="24" fillId="0" borderId="0"/>
    <xf numFmtId="0" fontId="27" fillId="49" borderId="10" applyNumberFormat="0" applyFont="0" applyAlignment="0" applyProtection="0"/>
    <xf numFmtId="0" fontId="46" fillId="39" borderId="10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10" applyNumberFormat="0" applyFon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65" fillId="0" borderId="0" applyNumberFormat="0" applyBorder="0" applyProtection="0"/>
    <xf numFmtId="4" fontId="66" fillId="47" borderId="2" applyProtection="0">
      <alignment vertical="center"/>
    </xf>
    <xf numFmtId="4" fontId="66" fillId="47" borderId="2" applyProtection="0">
      <alignment vertical="center"/>
    </xf>
    <xf numFmtId="4" fontId="71" fillId="47" borderId="2" applyProtection="0">
      <alignment vertical="center"/>
    </xf>
    <xf numFmtId="4" fontId="66" fillId="47" borderId="2" applyProtection="0">
      <alignment horizontal="left" vertical="center"/>
    </xf>
    <xf numFmtId="4" fontId="66" fillId="47" borderId="2" applyProtection="0">
      <alignment horizontal="left" vertical="center"/>
    </xf>
    <xf numFmtId="0" fontId="72" fillId="47" borderId="11" applyNumberFormat="0" applyProtection="0">
      <alignment horizontal="left" vertical="top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4" fontId="66" fillId="25" borderId="2" applyProtection="0">
      <alignment horizontal="right" vertical="center"/>
    </xf>
    <xf numFmtId="4" fontId="66" fillId="25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26" borderId="12" applyProtection="0">
      <alignment horizontal="right" vertical="center"/>
    </xf>
    <xf numFmtId="4" fontId="66" fillId="26" borderId="12" applyProtection="0">
      <alignment horizontal="right" vertical="center"/>
    </xf>
    <xf numFmtId="4" fontId="66" fillId="40" borderId="2" applyProtection="0">
      <alignment horizontal="right" vertical="center"/>
    </xf>
    <xf numFmtId="4" fontId="66" fillId="40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0" borderId="12" applyFill="0" applyProtection="0">
      <alignment horizontal="left" vertical="center"/>
    </xf>
    <xf numFmtId="4" fontId="66" fillId="0" borderId="12" applyFill="0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6" fillId="24" borderId="2" applyProtection="0">
      <alignment horizontal="right" vertical="center"/>
    </xf>
    <xf numFmtId="4" fontId="66" fillId="24" borderId="2" applyProtection="0">
      <alignment horizontal="right" vertical="center"/>
    </xf>
    <xf numFmtId="4" fontId="66" fillId="35" borderId="12" applyProtection="0">
      <alignment horizontal="left" vertical="center"/>
    </xf>
    <xf numFmtId="4" fontId="66" fillId="35" borderId="12" applyProtection="0">
      <alignment horizontal="left" vertical="center"/>
    </xf>
    <xf numFmtId="4" fontId="66" fillId="24" borderId="12" applyProtection="0">
      <alignment horizontal="left" vertical="center"/>
    </xf>
    <xf numFmtId="4" fontId="66" fillId="24" borderId="12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52" borderId="2" applyNumberFormat="0" applyProtection="0">
      <alignment horizontal="left" vertical="center"/>
    </xf>
    <xf numFmtId="0" fontId="66" fillId="52" borderId="2" applyNumberFormat="0" applyProtection="0">
      <alignment horizontal="left" vertical="center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53" borderId="2" applyNumberFormat="0" applyProtection="0">
      <alignment horizontal="left" vertical="center"/>
    </xf>
    <xf numFmtId="0" fontId="66" fillId="53" borderId="2" applyNumberFormat="0" applyProtection="0">
      <alignment horizontal="left" vertical="center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35" borderId="2" applyNumberFormat="0" applyProtection="0">
      <alignment horizontal="left" vertical="center"/>
    </xf>
    <xf numFmtId="0" fontId="66" fillId="35" borderId="2" applyNumberFormat="0" applyProtection="0">
      <alignment horizontal="left" vertical="center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72" fillId="36" borderId="0" applyNumberFormat="0" applyBorder="0" applyProtection="0"/>
    <xf numFmtId="4" fontId="66" fillId="39" borderId="11" applyProtection="0">
      <alignment vertical="center"/>
    </xf>
    <xf numFmtId="4" fontId="71" fillId="39" borderId="12" applyProtection="0">
      <alignment vertical="center"/>
    </xf>
    <xf numFmtId="4" fontId="66" fillId="18" borderId="11" applyProtection="0">
      <alignment horizontal="left" vertical="center"/>
    </xf>
    <xf numFmtId="0" fontId="66" fillId="39" borderId="11" applyNumberFormat="0" applyProtection="0">
      <alignment horizontal="left" vertical="top"/>
    </xf>
    <xf numFmtId="4" fontId="66" fillId="0" borderId="2" applyProtection="0">
      <alignment horizontal="right" vertical="center"/>
    </xf>
    <xf numFmtId="4" fontId="66" fillId="0" borderId="2" applyProtection="0">
      <alignment horizontal="right" vertical="center"/>
    </xf>
    <xf numFmtId="4" fontId="71" fillId="54" borderId="2" applyProtection="0">
      <alignment horizontal="right" vertical="center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0" fontId="66" fillId="24" borderId="11" applyNumberFormat="0" applyProtection="0">
      <alignment horizontal="left" vertical="top"/>
    </xf>
    <xf numFmtId="4" fontId="73" fillId="43" borderId="12" applyProtection="0">
      <alignment horizontal="left" vertical="center"/>
    </xf>
    <xf numFmtId="0" fontId="66" fillId="55" borderId="12" applyNumberFormat="0" applyProtection="0"/>
    <xf numFmtId="0" fontId="66" fillId="55" borderId="12" applyNumberFormat="0" applyProtection="0"/>
    <xf numFmtId="4" fontId="74" fillId="54" borderId="2" applyProtection="0">
      <alignment horizontal="right" vertical="center"/>
    </xf>
    <xf numFmtId="0" fontId="75" fillId="0" borderId="0" applyNumberFormat="0" applyFill="0" applyBorder="0" applyAlignment="0" applyProtection="0"/>
    <xf numFmtId="0" fontId="76" fillId="0" borderId="12" applyNumberFormat="0" applyProtection="0"/>
    <xf numFmtId="0" fontId="76" fillId="0" borderId="12" applyNumberFormat="0" applyProtection="0"/>
    <xf numFmtId="0" fontId="76" fillId="0" borderId="12" applyNumberFormat="0" applyProtection="0"/>
    <xf numFmtId="0" fontId="24" fillId="0" borderId="0"/>
    <xf numFmtId="49" fontId="77" fillId="18" borderId="0" applyBorder="0" applyProtection="0">
      <alignment vertical="top" wrapText="1"/>
    </xf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28" borderId="0" applyNumberFormat="0" applyBorder="0" applyProtection="0"/>
    <xf numFmtId="0" fontId="81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</cellStyleXfs>
  <cellXfs count="610">
    <xf numFmtId="0" fontId="0" fillId="0" borderId="0" xfId="0"/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9" fillId="56" borderId="0" xfId="0" applyFont="1" applyFill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/>
    </xf>
    <xf numFmtId="0" fontId="41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3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3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3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1" applyAlignment="1">
      <alignment vertical="center"/>
    </xf>
    <xf numFmtId="0" fontId="5" fillId="0" borderId="0" xfId="931" applyFont="1" applyAlignment="1">
      <alignment vertical="center"/>
    </xf>
    <xf numFmtId="0" fontId="14" fillId="0" borderId="0" xfId="931" applyFont="1" applyAlignment="1">
      <alignment vertical="center"/>
    </xf>
    <xf numFmtId="0" fontId="3" fillId="0" borderId="0" xfId="931" applyFont="1" applyAlignment="1">
      <alignment vertical="center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" fillId="0" borderId="15" xfId="931" applyFont="1" applyBorder="1" applyAlignment="1">
      <alignment vertical="center" wrapText="1"/>
    </xf>
    <xf numFmtId="0" fontId="3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/>
    </xf>
    <xf numFmtId="0" fontId="2" fillId="0" borderId="15" xfId="931" applyFont="1" applyBorder="1" applyAlignment="1">
      <alignment horizontal="left" vertical="center"/>
    </xf>
    <xf numFmtId="0" fontId="4" fillId="0" borderId="0" xfId="931" applyFont="1" applyAlignment="1">
      <alignment vertical="center" wrapText="1"/>
    </xf>
    <xf numFmtId="0" fontId="3" fillId="0" borderId="0" xfId="931" applyFont="1" applyBorder="1" applyAlignment="1">
      <alignment horizontal="left" vertical="center" wrapText="1"/>
    </xf>
    <xf numFmtId="0" fontId="4" fillId="0" borderId="0" xfId="931" applyFont="1" applyBorder="1" applyAlignment="1">
      <alignment horizontal="left" vertical="top" wrapText="1"/>
    </xf>
    <xf numFmtId="0" fontId="4" fillId="0" borderId="0" xfId="931" applyFont="1" applyBorder="1" applyAlignment="1">
      <alignment horizontal="center" vertical="top" wrapText="1"/>
    </xf>
    <xf numFmtId="0" fontId="4" fillId="0" borderId="0" xfId="931" applyFont="1" applyAlignment="1">
      <alignment horizontal="center" vertical="top" wrapText="1"/>
    </xf>
    <xf numFmtId="0" fontId="4" fillId="0" borderId="0" xfId="931" applyFont="1" applyFill="1" applyBorder="1" applyAlignment="1">
      <alignment horizontal="center" vertical="top" wrapText="1"/>
    </xf>
    <xf numFmtId="0" fontId="3" fillId="0" borderId="0" xfId="931" applyFont="1" applyAlignment="1">
      <alignment horizontal="left" vertical="center"/>
    </xf>
    <xf numFmtId="0" fontId="12" fillId="0" borderId="0" xfId="931" applyAlignment="1">
      <alignment vertical="center" wrapText="1"/>
    </xf>
    <xf numFmtId="0" fontId="3" fillId="0" borderId="15" xfId="931" applyFont="1" applyBorder="1" applyAlignment="1">
      <alignment horizontal="left" vertical="center"/>
    </xf>
    <xf numFmtId="0" fontId="12" fillId="0" borderId="0" xfId="931" applyBorder="1" applyAlignment="1">
      <alignment vertical="center"/>
    </xf>
    <xf numFmtId="0" fontId="4" fillId="0" borderId="0" xfId="931" applyFont="1" applyFill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4" fillId="0" borderId="0" xfId="932" applyFont="1" applyFill="1" applyAlignment="1">
      <alignment vertical="center" wrapText="1"/>
    </xf>
    <xf numFmtId="0" fontId="4" fillId="56" borderId="0" xfId="932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7" fillId="0" borderId="0" xfId="0" applyFont="1" applyFill="1" applyAlignment="1">
      <alignment vertical="center"/>
    </xf>
    <xf numFmtId="0" fontId="14" fillId="0" borderId="0" xfId="930" applyFont="1" applyAlignment="1">
      <alignment vertical="center"/>
    </xf>
    <xf numFmtId="0" fontId="14" fillId="0" borderId="15" xfId="930" applyFont="1" applyBorder="1" applyAlignment="1">
      <alignment horizontal="center" vertical="center" wrapText="1"/>
    </xf>
    <xf numFmtId="0" fontId="14" fillId="0" borderId="15" xfId="930" applyFont="1" applyBorder="1" applyAlignment="1">
      <alignment horizontal="left" vertical="center" wrapText="1"/>
    </xf>
    <xf numFmtId="0" fontId="14" fillId="0" borderId="0" xfId="930" applyFont="1" applyFill="1" applyAlignment="1">
      <alignment vertical="center"/>
    </xf>
    <xf numFmtId="0" fontId="14" fillId="0" borderId="0" xfId="930" applyFont="1" applyAlignment="1">
      <alignment horizontal="center" vertical="center"/>
    </xf>
    <xf numFmtId="0" fontId="4" fillId="0" borderId="15" xfId="930" applyFont="1" applyBorder="1" applyAlignment="1">
      <alignment horizontal="center" vertical="center" wrapText="1"/>
    </xf>
    <xf numFmtId="0" fontId="42" fillId="0" borderId="15" xfId="930" applyFont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4" fillId="56" borderId="0" xfId="932" applyFont="1" applyFill="1" applyBorder="1" applyAlignment="1">
      <alignment vertical="center" wrapText="1"/>
    </xf>
    <xf numFmtId="0" fontId="0" fillId="0" borderId="0" xfId="0"/>
    <xf numFmtId="0" fontId="4" fillId="56" borderId="0" xfId="932" applyFont="1" applyFill="1" applyAlignment="1">
      <alignment vertical="center" wrapText="1"/>
    </xf>
    <xf numFmtId="0" fontId="5" fillId="56" borderId="0" xfId="932" applyFont="1" applyFill="1" applyBorder="1" applyAlignment="1">
      <alignment vertical="center"/>
    </xf>
    <xf numFmtId="0" fontId="25" fillId="0" borderId="0" xfId="932" applyFont="1" applyAlignment="1">
      <alignment vertical="center"/>
    </xf>
    <xf numFmtId="0" fontId="5" fillId="56" borderId="0" xfId="932" applyFont="1" applyFill="1" applyAlignment="1">
      <alignment horizontal="center" vertical="center" wrapText="1"/>
    </xf>
    <xf numFmtId="0" fontId="26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4" fillId="0" borderId="0" xfId="932" applyFont="1" applyFill="1" applyAlignment="1">
      <alignment horizontal="center" vertical="center" wrapText="1"/>
    </xf>
    <xf numFmtId="0" fontId="26" fillId="56" borderId="0" xfId="932" applyFont="1" applyFill="1" applyAlignment="1">
      <alignment vertical="center" wrapText="1"/>
    </xf>
    <xf numFmtId="0" fontId="5" fillId="0" borderId="15" xfId="932" applyFont="1" applyFill="1" applyBorder="1" applyAlignment="1">
      <alignment horizontal="center" vertical="center" wrapText="1"/>
    </xf>
    <xf numFmtId="49" fontId="5" fillId="56" borderId="16" xfId="932" applyNumberFormat="1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vertical="center" wrapText="1"/>
    </xf>
    <xf numFmtId="0" fontId="4" fillId="56" borderId="15" xfId="932" applyFont="1" applyFill="1" applyBorder="1" applyAlignment="1">
      <alignment horizontal="center" vertical="center" wrapText="1"/>
    </xf>
    <xf numFmtId="0" fontId="4" fillId="0" borderId="0" xfId="932" applyFont="1"/>
    <xf numFmtId="0" fontId="9" fillId="56" borderId="19" xfId="932" applyFont="1" applyFill="1" applyBorder="1" applyAlignment="1">
      <alignment horizontal="left" vertical="center"/>
    </xf>
    <xf numFmtId="0" fontId="9" fillId="56" borderId="19" xfId="932" applyFont="1" applyFill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center" vertical="center" wrapText="1"/>
    </xf>
    <xf numFmtId="0" fontId="4" fillId="0" borderId="21" xfId="932" applyFont="1" applyFill="1" applyBorder="1" applyAlignment="1">
      <alignment horizontal="left" vertical="center"/>
    </xf>
    <xf numFmtId="0" fontId="4" fillId="0" borderId="21" xfId="932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vertical="center" wrapText="1"/>
    </xf>
    <xf numFmtId="0" fontId="4" fillId="0" borderId="0" xfId="932" applyFont="1" applyFill="1" applyAlignment="1">
      <alignment vertical="center" wrapText="1"/>
    </xf>
    <xf numFmtId="0" fontId="4" fillId="0" borderId="16" xfId="932" applyFont="1" applyFill="1" applyBorder="1" applyAlignment="1">
      <alignment horizontal="left" vertical="center"/>
    </xf>
    <xf numFmtId="0" fontId="4" fillId="0" borderId="17" xfId="932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/>
    </xf>
    <xf numFmtId="0" fontId="4" fillId="0" borderId="17" xfId="932" applyFont="1" applyBorder="1"/>
    <xf numFmtId="0" fontId="4" fillId="56" borderId="21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horizontal="left" vertical="center" wrapText="1"/>
    </xf>
    <xf numFmtId="0" fontId="4" fillId="56" borderId="25" xfId="932" applyFont="1" applyFill="1" applyBorder="1" applyAlignment="1">
      <alignment horizontal="left" vertical="center"/>
    </xf>
    <xf numFmtId="0" fontId="4" fillId="56" borderId="26" xfId="932" applyFont="1" applyFill="1" applyBorder="1" applyAlignment="1">
      <alignment horizontal="left" vertical="center"/>
    </xf>
    <xf numFmtId="0" fontId="4" fillId="56" borderId="26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/>
    </xf>
    <xf numFmtId="0" fontId="4" fillId="56" borderId="17" xfId="932" applyFont="1" applyFill="1" applyBorder="1" applyAlignment="1">
      <alignment horizontal="left" vertical="center" wrapText="1"/>
    </xf>
    <xf numFmtId="16" fontId="4" fillId="56" borderId="15" xfId="932" applyNumberFormat="1" applyFont="1" applyFill="1" applyBorder="1" applyAlignment="1">
      <alignment horizontal="left" vertical="center" wrapText="1"/>
    </xf>
    <xf numFmtId="0" fontId="4" fillId="0" borderId="16" xfId="932" applyFont="1" applyBorder="1"/>
    <xf numFmtId="0" fontId="4" fillId="56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center" vertical="center" wrapText="1"/>
    </xf>
    <xf numFmtId="0" fontId="5" fillId="0" borderId="21" xfId="932" applyFont="1" applyFill="1" applyBorder="1" applyAlignment="1">
      <alignment horizontal="left" vertical="center"/>
    </xf>
    <xf numFmtId="0" fontId="5" fillId="0" borderId="21" xfId="932" applyFont="1" applyFill="1" applyBorder="1" applyAlignment="1">
      <alignment horizontal="left" vertical="center" wrapText="1"/>
    </xf>
    <xf numFmtId="16" fontId="4" fillId="56" borderId="15" xfId="932" quotePrefix="1" applyNumberFormat="1" applyFont="1" applyFill="1" applyBorder="1" applyAlignment="1">
      <alignment horizontal="left" vertical="center" wrapText="1"/>
    </xf>
    <xf numFmtId="0" fontId="5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vertical="center" wrapText="1"/>
    </xf>
    <xf numFmtId="0" fontId="4" fillId="56" borderId="0" xfId="932" applyFont="1" applyFill="1" applyBorder="1" applyAlignment="1">
      <alignment vertical="center"/>
    </xf>
    <xf numFmtId="0" fontId="6" fillId="56" borderId="0" xfId="932" applyFont="1" applyFill="1" applyBorder="1" applyAlignment="1">
      <alignment vertical="center"/>
    </xf>
    <xf numFmtId="0" fontId="4" fillId="0" borderId="0" xfId="932" applyFont="1" applyFill="1" applyAlignment="1">
      <alignment horizontal="center" vertical="top" wrapText="1"/>
    </xf>
    <xf numFmtId="0" fontId="5" fillId="56" borderId="18" xfId="932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/>
    </xf>
    <xf numFmtId="0" fontId="1" fillId="0" borderId="21" xfId="932" applyFont="1" applyBorder="1" applyAlignment="1">
      <alignment horizontal="left" vertical="center" wrapText="1"/>
    </xf>
    <xf numFmtId="0" fontId="3" fillId="0" borderId="0" xfId="932" applyFont="1"/>
    <xf numFmtId="0" fontId="4" fillId="0" borderId="17" xfId="932" applyFont="1" applyFill="1" applyBorder="1" applyAlignment="1">
      <alignment horizontal="left" vertical="center"/>
    </xf>
    <xf numFmtId="0" fontId="4" fillId="0" borderId="16" xfId="932" applyFont="1" applyFill="1" applyBorder="1" applyAlignment="1">
      <alignment vertical="center"/>
    </xf>
    <xf numFmtId="0" fontId="4" fillId="0" borderId="21" xfId="932" applyFont="1" applyFill="1" applyBorder="1" applyAlignment="1">
      <alignment vertical="center"/>
    </xf>
    <xf numFmtId="0" fontId="4" fillId="0" borderId="17" xfId="932" applyFont="1" applyFill="1" applyBorder="1" applyAlignment="1">
      <alignment vertical="center"/>
    </xf>
    <xf numFmtId="0" fontId="4" fillId="0" borderId="16" xfId="932" applyFont="1" applyFill="1" applyBorder="1" applyAlignment="1">
      <alignment horizontal="center" vertical="center"/>
    </xf>
    <xf numFmtId="0" fontId="4" fillId="0" borderId="17" xfId="932" applyFont="1" applyFill="1" applyBorder="1" applyAlignment="1"/>
    <xf numFmtId="0" fontId="5" fillId="0" borderId="17" xfId="932" applyFont="1" applyFill="1" applyBorder="1" applyAlignment="1"/>
    <xf numFmtId="0" fontId="5" fillId="0" borderId="17" xfId="932" applyFont="1" applyBorder="1"/>
    <xf numFmtId="0" fontId="5" fillId="56" borderId="21" xfId="932" applyFont="1" applyFill="1" applyBorder="1" applyAlignment="1">
      <alignment horizontal="left" vertical="center" wrapText="1"/>
    </xf>
    <xf numFmtId="0" fontId="4" fillId="0" borderId="17" xfId="932" applyFont="1" applyBorder="1" applyAlignment="1"/>
    <xf numFmtId="0" fontId="4" fillId="0" borderId="25" xfId="932" applyFont="1" applyFill="1" applyBorder="1" applyAlignment="1">
      <alignment horizontal="left" vertical="center"/>
    </xf>
    <xf numFmtId="0" fontId="4" fillId="0" borderId="26" xfId="932" applyFont="1" applyFill="1" applyBorder="1" applyAlignment="1">
      <alignment horizontal="left" vertical="center"/>
    </xf>
    <xf numFmtId="0" fontId="4" fillId="0" borderId="26" xfId="932" applyFont="1" applyFill="1" applyBorder="1" applyAlignment="1">
      <alignment horizontal="left" vertical="center" wrapText="1"/>
    </xf>
    <xf numFmtId="0" fontId="4" fillId="0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/>
    </xf>
    <xf numFmtId="0" fontId="5" fillId="0" borderId="26" xfId="932" applyFont="1" applyFill="1" applyBorder="1" applyAlignment="1">
      <alignment horizontal="left" vertical="center"/>
    </xf>
    <xf numFmtId="0" fontId="9" fillId="0" borderId="16" xfId="932" applyFont="1" applyFill="1" applyBorder="1" applyAlignment="1">
      <alignment horizontal="left" vertical="center"/>
    </xf>
    <xf numFmtId="0" fontId="29" fillId="0" borderId="17" xfId="932" applyFont="1" applyFill="1" applyBorder="1" applyAlignment="1">
      <alignment horizontal="left" vertical="center"/>
    </xf>
    <xf numFmtId="0" fontId="28" fillId="0" borderId="17" xfId="932" applyFont="1" applyFill="1" applyBorder="1" applyAlignment="1">
      <alignment horizontal="left" vertical="center"/>
    </xf>
    <xf numFmtId="16" fontId="4" fillId="0" borderId="15" xfId="932" quotePrefix="1" applyNumberFormat="1" applyFont="1" applyFill="1" applyBorder="1" applyAlignment="1">
      <alignment horizontal="left" vertical="center" wrapText="1"/>
    </xf>
    <xf numFmtId="0" fontId="9" fillId="56" borderId="21" xfId="932" applyFont="1" applyFill="1" applyBorder="1" applyAlignment="1">
      <alignment horizontal="left" vertical="center"/>
    </xf>
    <xf numFmtId="0" fontId="9" fillId="56" borderId="21" xfId="932" applyFont="1" applyFill="1" applyBorder="1" applyAlignment="1">
      <alignment horizontal="left" vertical="center" wrapText="1"/>
    </xf>
    <xf numFmtId="0" fontId="1" fillId="0" borderId="0" xfId="932" applyFont="1" applyAlignment="1"/>
    <xf numFmtId="0" fontId="1" fillId="0" borderId="29" xfId="932" applyFont="1" applyBorder="1" applyAlignment="1"/>
    <xf numFmtId="0" fontId="1" fillId="0" borderId="0" xfId="932" applyFont="1" applyBorder="1" applyAlignment="1"/>
    <xf numFmtId="0" fontId="4" fillId="56" borderId="0" xfId="932" applyFont="1" applyFill="1" applyAlignment="1">
      <alignment horizontal="center" vertical="top" wrapText="1"/>
    </xf>
    <xf numFmtId="0" fontId="1" fillId="0" borderId="0" xfId="932" applyFont="1" applyFill="1" applyAlignment="1"/>
    <xf numFmtId="0" fontId="1" fillId="0" borderId="29" xfId="932" applyFont="1" applyFill="1" applyBorder="1" applyAlignment="1"/>
    <xf numFmtId="0" fontId="1" fillId="0" borderId="0" xfId="932" applyFont="1" applyFill="1" applyBorder="1" applyAlignment="1"/>
    <xf numFmtId="0" fontId="4" fillId="0" borderId="15" xfId="93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56" borderId="0" xfId="0" applyFont="1" applyFill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2" fillId="0" borderId="15" xfId="930" applyFont="1" applyBorder="1" applyAlignment="1">
      <alignment horizontal="center" vertical="center" wrapText="1"/>
    </xf>
    <xf numFmtId="0" fontId="42" fillId="0" borderId="0" xfId="930" applyFont="1" applyAlignment="1">
      <alignment vertical="center"/>
    </xf>
    <xf numFmtId="0" fontId="27" fillId="0" borderId="0" xfId="932" applyFont="1" applyFill="1" applyAlignment="1"/>
    <xf numFmtId="0" fontId="82" fillId="56" borderId="0" xfId="932" applyFont="1" applyFill="1" applyAlignment="1">
      <alignment vertical="center" wrapText="1"/>
    </xf>
    <xf numFmtId="0" fontId="83" fillId="0" borderId="0" xfId="932" applyFont="1" applyAlignment="1"/>
    <xf numFmtId="0" fontId="82" fillId="56" borderId="0" xfId="932" applyFont="1" applyFill="1" applyAlignment="1">
      <alignment horizontal="left" vertical="center"/>
    </xf>
    <xf numFmtId="0" fontId="82" fillId="0" borderId="0" xfId="932" applyFont="1" applyFill="1" applyAlignment="1">
      <alignment horizontal="left" vertical="center"/>
    </xf>
    <xf numFmtId="0" fontId="14" fillId="56" borderId="0" xfId="0" applyFont="1" applyFill="1"/>
    <xf numFmtId="2" fontId="4" fillId="56" borderId="15" xfId="0" applyNumberFormat="1" applyFont="1" applyFill="1" applyBorder="1" applyAlignment="1">
      <alignment horizontal="center" vertical="center" wrapText="1"/>
    </xf>
    <xf numFmtId="2" fontId="4" fillId="56" borderId="15" xfId="932" applyNumberFormat="1" applyFont="1" applyFill="1" applyBorder="1" applyAlignment="1">
      <alignment vertical="center" wrapText="1"/>
    </xf>
    <xf numFmtId="0" fontId="5" fillId="56" borderId="15" xfId="0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5" fillId="56" borderId="15" xfId="0" applyNumberFormat="1" applyFont="1" applyFill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2" fillId="0" borderId="15" xfId="93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7" fillId="56" borderId="0" xfId="0" applyFont="1" applyFill="1" applyAlignment="1">
      <alignment vertical="center"/>
    </xf>
    <xf numFmtId="0" fontId="27" fillId="56" borderId="0" xfId="0" applyFont="1" applyFill="1"/>
    <xf numFmtId="0" fontId="27" fillId="0" borderId="0" xfId="0" applyFont="1"/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horizontal="center" vertical="center" wrapText="1"/>
    </xf>
    <xf numFmtId="0" fontId="4" fillId="56" borderId="0" xfId="0" applyFont="1" applyFill="1" applyBorder="1"/>
    <xf numFmtId="0" fontId="4" fillId="0" borderId="0" xfId="930" applyFont="1" applyAlignment="1">
      <alignment vertical="center"/>
    </xf>
    <xf numFmtId="2" fontId="4" fillId="0" borderId="15" xfId="930" applyNumberFormat="1" applyFont="1" applyBorder="1" applyAlignment="1">
      <alignment horizontal="center" vertical="center" wrapText="1"/>
    </xf>
    <xf numFmtId="0" fontId="5" fillId="0" borderId="15" xfId="930" applyFont="1" applyBorder="1" applyAlignment="1">
      <alignment horizontal="center" vertical="center" wrapText="1"/>
    </xf>
    <xf numFmtId="0" fontId="5" fillId="0" borderId="15" xfId="930" applyFont="1" applyFill="1" applyBorder="1" applyAlignment="1">
      <alignment horizontal="center" vertical="center" wrapText="1"/>
    </xf>
    <xf numFmtId="0" fontId="5" fillId="0" borderId="0" xfId="930" applyFont="1" applyAlignment="1">
      <alignment horizontal="center" vertical="center" wrapText="1"/>
    </xf>
    <xf numFmtId="0" fontId="5" fillId="0" borderId="21" xfId="930" applyFont="1" applyFill="1" applyBorder="1" applyAlignment="1">
      <alignment horizontal="center" vertical="center" wrapText="1"/>
    </xf>
    <xf numFmtId="0" fontId="14" fillId="0" borderId="15" xfId="930" applyFont="1" applyFill="1" applyBorder="1" applyAlignment="1">
      <alignment horizontal="center" vertical="center" wrapText="1"/>
    </xf>
    <xf numFmtId="0" fontId="14" fillId="0" borderId="23" xfId="930" applyNumberFormat="1" applyFont="1" applyFill="1" applyBorder="1" applyAlignment="1">
      <alignment horizontal="center" vertical="center" wrapText="1"/>
    </xf>
    <xf numFmtId="2" fontId="5" fillId="0" borderId="15" xfId="93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2" fillId="56" borderId="0" xfId="932" applyFont="1" applyFill="1" applyAlignment="1">
      <alignment vertical="center"/>
    </xf>
    <xf numFmtId="0" fontId="82" fillId="0" borderId="0" xfId="932" applyFont="1" applyAlignment="1"/>
    <xf numFmtId="0" fontId="82" fillId="0" borderId="0" xfId="932" applyFont="1" applyFill="1" applyAlignment="1"/>
    <xf numFmtId="0" fontId="5" fillId="0" borderId="15" xfId="931" applyFont="1" applyBorder="1" applyAlignment="1">
      <alignment horizontal="center" vertical="center"/>
    </xf>
    <xf numFmtId="0" fontId="5" fillId="0" borderId="15" xfId="931" applyFont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/>
    </xf>
    <xf numFmtId="0" fontId="4" fillId="0" borderId="15" xfId="931" applyFont="1" applyBorder="1" applyAlignment="1">
      <alignment horizontal="center" vertical="center" wrapText="1"/>
    </xf>
    <xf numFmtId="0" fontId="5" fillId="0" borderId="15" xfId="931" applyFont="1" applyBorder="1" applyAlignment="1">
      <alignment vertical="center"/>
    </xf>
    <xf numFmtId="2" fontId="5" fillId="0" borderId="15" xfId="931" applyNumberFormat="1" applyFont="1" applyBorder="1" applyAlignment="1">
      <alignment horizontal="center" vertical="center"/>
    </xf>
    <xf numFmtId="2" fontId="4" fillId="0" borderId="15" xfId="931" applyNumberFormat="1" applyFont="1" applyBorder="1" applyAlignment="1">
      <alignment horizontal="center" vertical="center"/>
    </xf>
    <xf numFmtId="0" fontId="27" fillId="0" borderId="15" xfId="931" applyFont="1" applyBorder="1" applyAlignment="1">
      <alignment horizontal="center" vertical="center"/>
    </xf>
    <xf numFmtId="0" fontId="26" fillId="0" borderId="15" xfId="931" applyFont="1" applyBorder="1" applyAlignment="1">
      <alignment horizontal="center" vertical="center"/>
    </xf>
    <xf numFmtId="0" fontId="27" fillId="0" borderId="15" xfId="931" applyFont="1" applyBorder="1" applyAlignment="1">
      <alignment vertical="center"/>
    </xf>
    <xf numFmtId="0" fontId="4" fillId="56" borderId="17" xfId="932" applyFont="1" applyFill="1" applyBorder="1" applyAlignment="1">
      <alignment horizontal="center" vertical="center" wrapText="1"/>
    </xf>
    <xf numFmtId="16" fontId="4" fillId="0" borderId="17" xfId="932" applyNumberFormat="1" applyFont="1" applyFill="1" applyBorder="1" applyAlignment="1">
      <alignment horizontal="center" vertical="center" wrapText="1"/>
    </xf>
    <xf numFmtId="16" fontId="4" fillId="0" borderId="15" xfId="932" applyNumberFormat="1" applyFont="1" applyFill="1" applyBorder="1" applyAlignment="1">
      <alignment horizontal="center" vertical="center" wrapText="1"/>
    </xf>
    <xf numFmtId="16" fontId="4" fillId="56" borderId="15" xfId="932" applyNumberFormat="1" applyFont="1" applyFill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93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5" fillId="0" borderId="15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2" fontId="4" fillId="0" borderId="15" xfId="931" applyNumberFormat="1" applyFont="1" applyBorder="1" applyAlignment="1">
      <alignment horizontal="center" vertical="center" wrapText="1"/>
    </xf>
    <xf numFmtId="2" fontId="5" fillId="0" borderId="15" xfId="931" applyNumberFormat="1" applyFont="1" applyBorder="1" applyAlignment="1">
      <alignment horizontal="center" vertical="center" wrapText="1"/>
    </xf>
    <xf numFmtId="0" fontId="14" fillId="0" borderId="0" xfId="930" applyFont="1" applyBorder="1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87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82" fillId="0" borderId="0" xfId="0" applyFont="1" applyFill="1" applyAlignment="1">
      <alignment horizontal="left" vertical="center" wrapText="1"/>
    </xf>
    <xf numFmtId="0" fontId="8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2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2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82" fillId="0" borderId="0" xfId="931" applyFont="1" applyAlignment="1">
      <alignment horizontal="left" vertical="center"/>
    </xf>
    <xf numFmtId="0" fontId="4" fillId="0" borderId="0" xfId="931" applyFont="1" applyAlignment="1">
      <alignment horizontal="center" vertical="top" wrapText="1"/>
    </xf>
    <xf numFmtId="0" fontId="4" fillId="0" borderId="0" xfId="931" applyFont="1" applyBorder="1" applyAlignment="1">
      <alignment horizontal="left" vertical="top" wrapText="1"/>
    </xf>
    <xf numFmtId="0" fontId="82" fillId="0" borderId="0" xfId="931" applyFont="1" applyBorder="1" applyAlignment="1">
      <alignment horizontal="left" vertical="center" wrapText="1"/>
    </xf>
    <xf numFmtId="0" fontId="82" fillId="0" borderId="0" xfId="931" applyFont="1" applyFill="1" applyAlignment="1">
      <alignment horizontal="left" vertical="center"/>
    </xf>
    <xf numFmtId="0" fontId="4" fillId="0" borderId="0" xfId="931" applyFont="1" applyFill="1" applyAlignment="1">
      <alignment horizontal="center" vertical="top" wrapText="1"/>
    </xf>
    <xf numFmtId="0" fontId="4" fillId="0" borderId="0" xfId="931" applyFont="1" applyFill="1" applyBorder="1" applyAlignment="1">
      <alignment horizontal="left" vertical="top" wrapText="1"/>
    </xf>
    <xf numFmtId="0" fontId="82" fillId="0" borderId="0" xfId="931" applyFont="1" applyFill="1" applyBorder="1" applyAlignment="1">
      <alignment horizontal="left" vertical="center" wrapText="1"/>
    </xf>
    <xf numFmtId="0" fontId="3" fillId="0" borderId="15" xfId="931" applyFont="1" applyBorder="1" applyAlignment="1">
      <alignment horizontal="left" vertical="center" wrapText="1"/>
    </xf>
    <xf numFmtId="0" fontId="21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1" fillId="0" borderId="15" xfId="931" applyFont="1" applyBorder="1" applyAlignment="1">
      <alignment vertical="center" wrapText="1"/>
    </xf>
    <xf numFmtId="0" fontId="2" fillId="0" borderId="16" xfId="931" applyFont="1" applyBorder="1" applyAlignment="1">
      <alignment horizontal="left" vertical="center"/>
    </xf>
    <xf numFmtId="0" fontId="22" fillId="0" borderId="17" xfId="931" applyFont="1" applyBorder="1" applyAlignment="1">
      <alignment vertical="center"/>
    </xf>
    <xf numFmtId="0" fontId="22" fillId="0" borderId="21" xfId="931" applyFont="1" applyBorder="1" applyAlignment="1">
      <alignment vertical="center"/>
    </xf>
    <xf numFmtId="0" fontId="3" fillId="0" borderId="16" xfId="931" applyFont="1" applyBorder="1" applyAlignment="1">
      <alignment horizontal="left" vertical="center"/>
    </xf>
    <xf numFmtId="0" fontId="21" fillId="0" borderId="17" xfId="931" applyFont="1" applyBorder="1" applyAlignment="1">
      <alignment vertical="center"/>
    </xf>
    <xf numFmtId="0" fontId="21" fillId="0" borderId="21" xfId="931" applyFont="1" applyBorder="1" applyAlignment="1">
      <alignment vertical="center"/>
    </xf>
    <xf numFmtId="0" fontId="2" fillId="0" borderId="16" xfId="931" applyFont="1" applyBorder="1" applyAlignment="1">
      <alignment horizontal="left" vertical="center" wrapText="1"/>
    </xf>
    <xf numFmtId="0" fontId="22" fillId="0" borderId="17" xfId="931" applyFont="1" applyBorder="1" applyAlignment="1">
      <alignment vertical="center" wrapText="1"/>
    </xf>
    <xf numFmtId="0" fontId="22" fillId="0" borderId="21" xfId="931" applyFont="1" applyBorder="1" applyAlignment="1">
      <alignment vertical="center" wrapText="1"/>
    </xf>
    <xf numFmtId="0" fontId="2" fillId="0" borderId="15" xfId="931" applyFont="1" applyBorder="1" applyAlignment="1">
      <alignment vertical="center" wrapText="1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16" fillId="0" borderId="0" xfId="931" applyFont="1" applyAlignment="1">
      <alignment horizontal="justify" vertical="center"/>
    </xf>
    <xf numFmtId="0" fontId="18" fillId="0" borderId="0" xfId="931" applyFont="1" applyAlignment="1">
      <alignment horizontal="center" vertical="center"/>
    </xf>
    <xf numFmtId="0" fontId="19" fillId="0" borderId="0" xfId="931" applyFont="1" applyAlignment="1">
      <alignment vertical="center"/>
    </xf>
    <xf numFmtId="0" fontId="2" fillId="0" borderId="0" xfId="931" applyFont="1" applyAlignment="1">
      <alignment horizontal="center" vertical="center"/>
    </xf>
    <xf numFmtId="0" fontId="12" fillId="0" borderId="0" xfId="931" applyAlignment="1">
      <alignment vertical="center"/>
    </xf>
    <xf numFmtId="0" fontId="15" fillId="0" borderId="0" xfId="931" applyFont="1" applyAlignment="1">
      <alignment horizontal="center" vertical="center"/>
    </xf>
    <xf numFmtId="0" fontId="84" fillId="0" borderId="0" xfId="931" applyFont="1" applyAlignment="1">
      <alignment horizontal="center" vertical="center"/>
    </xf>
    <xf numFmtId="0" fontId="85" fillId="0" borderId="0" xfId="931" applyFont="1" applyAlignment="1">
      <alignment vertical="center"/>
    </xf>
    <xf numFmtId="0" fontId="84" fillId="0" borderId="0" xfId="931" applyFont="1" applyBorder="1" applyAlignment="1">
      <alignment horizontal="center" vertical="center"/>
    </xf>
    <xf numFmtId="0" fontId="85" fillId="0" borderId="0" xfId="931" applyFont="1" applyBorder="1" applyAlignment="1">
      <alignment vertical="center"/>
    </xf>
    <xf numFmtId="0" fontId="2" fillId="0" borderId="16" xfId="931" applyFont="1" applyBorder="1" applyAlignment="1">
      <alignment vertical="center" wrapText="1"/>
    </xf>
    <xf numFmtId="0" fontId="2" fillId="0" borderId="16" xfId="931" applyFont="1" applyBorder="1" applyAlignment="1">
      <alignment vertical="center"/>
    </xf>
    <xf numFmtId="0" fontId="20" fillId="0" borderId="0" xfId="931" applyFont="1" applyAlignment="1">
      <alignment horizontal="right" vertical="center"/>
    </xf>
    <xf numFmtId="0" fontId="2" fillId="0" borderId="15" xfId="931" applyFont="1" applyBorder="1" applyAlignment="1">
      <alignment horizontal="center" vertical="center" wrapText="1"/>
    </xf>
    <xf numFmtId="0" fontId="22" fillId="0" borderId="15" xfId="931" applyFont="1" applyBorder="1" applyAlignment="1">
      <alignment vertical="center"/>
    </xf>
    <xf numFmtId="0" fontId="5" fillId="0" borderId="16" xfId="932" applyFont="1" applyBorder="1" applyAlignment="1">
      <alignment horizontal="center" vertical="center" wrapText="1"/>
    </xf>
    <xf numFmtId="0" fontId="5" fillId="0" borderId="17" xfId="932" applyFont="1" applyBorder="1" applyAlignment="1">
      <alignment horizontal="center" vertical="center" wrapText="1"/>
    </xf>
    <xf numFmtId="0" fontId="5" fillId="0" borderId="21" xfId="932" applyFont="1" applyBorder="1" applyAlignment="1">
      <alignment horizontal="center" vertical="center" wrapText="1"/>
    </xf>
    <xf numFmtId="0" fontId="4" fillId="56" borderId="0" xfId="932" applyFont="1" applyFill="1" applyAlignment="1">
      <alignment horizontal="left" vertical="top" wrapText="1"/>
    </xf>
    <xf numFmtId="0" fontId="4" fillId="0" borderId="16" xfId="932" applyFont="1" applyBorder="1" applyAlignment="1">
      <alignment wrapText="1"/>
    </xf>
    <xf numFmtId="0" fontId="4" fillId="0" borderId="17" xfId="932" applyFont="1" applyBorder="1" applyAlignment="1">
      <alignment wrapText="1"/>
    </xf>
    <xf numFmtId="0" fontId="27" fillId="0" borderId="17" xfId="932" applyFont="1" applyBorder="1" applyAlignment="1">
      <alignment wrapText="1"/>
    </xf>
    <xf numFmtId="0" fontId="27" fillId="0" borderId="21" xfId="932" applyFont="1" applyBorder="1" applyAlignment="1">
      <alignment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7" xfId="932" applyFont="1" applyFill="1" applyBorder="1" applyAlignment="1">
      <alignment horizontal="left" vertical="center" wrapText="1"/>
    </xf>
    <xf numFmtId="0" fontId="27" fillId="0" borderId="17" xfId="932" applyFont="1" applyBorder="1" applyAlignment="1">
      <alignment horizontal="left" vertical="center" wrapText="1"/>
    </xf>
    <xf numFmtId="0" fontId="27" fillId="0" borderId="21" xfId="932" applyFont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left" vertical="center" wrapText="1"/>
    </xf>
    <xf numFmtId="0" fontId="4" fillId="0" borderId="17" xfId="932" applyFont="1" applyFill="1" applyBorder="1" applyAlignment="1">
      <alignment horizontal="left" vertical="center" wrapText="1"/>
    </xf>
    <xf numFmtId="0" fontId="1" fillId="0" borderId="17" xfId="932" applyFont="1" applyFill="1" applyBorder="1" applyAlignment="1">
      <alignment horizontal="left" vertical="center" wrapText="1"/>
    </xf>
    <xf numFmtId="0" fontId="1" fillId="0" borderId="21" xfId="932" applyFont="1" applyFill="1" applyBorder="1" applyAlignment="1">
      <alignment horizontal="left" vertical="center" wrapText="1"/>
    </xf>
    <xf numFmtId="0" fontId="5" fillId="0" borderId="24" xfId="932" applyFont="1" applyBorder="1" applyAlignment="1">
      <alignment horizontal="left" wrapText="1"/>
    </xf>
    <xf numFmtId="0" fontId="5" fillId="0" borderId="29" xfId="932" applyFont="1" applyBorder="1" applyAlignment="1">
      <alignment horizontal="left" wrapText="1"/>
    </xf>
    <xf numFmtId="0" fontId="5" fillId="0" borderId="28" xfId="932" applyFont="1" applyBorder="1" applyAlignment="1">
      <alignment horizontal="left" wrapText="1"/>
    </xf>
    <xf numFmtId="0" fontId="4" fillId="56" borderId="0" xfId="932" applyFont="1" applyFill="1" applyAlignment="1">
      <alignment vertical="center" wrapText="1"/>
    </xf>
    <xf numFmtId="0" fontId="27" fillId="0" borderId="21" xfId="932" applyFont="1" applyFill="1" applyBorder="1" applyAlignment="1">
      <alignment horizontal="left" vertical="center" wrapText="1"/>
    </xf>
    <xf numFmtId="0" fontId="9" fillId="0" borderId="17" xfId="932" applyFont="1" applyFill="1" applyBorder="1" applyAlignment="1">
      <alignment horizontal="left" vertical="center" wrapText="1"/>
    </xf>
    <xf numFmtId="0" fontId="27" fillId="0" borderId="17" xfId="932" applyFont="1" applyFill="1" applyBorder="1" applyAlignment="1">
      <alignment horizontal="left" vertical="center" wrapText="1"/>
    </xf>
    <xf numFmtId="0" fontId="5" fillId="0" borderId="16" xfId="932" applyFont="1" applyFill="1" applyBorder="1" applyAlignment="1">
      <alignment horizontal="left" vertical="center" wrapText="1"/>
    </xf>
    <xf numFmtId="0" fontId="5" fillId="0" borderId="17" xfId="932" applyFont="1" applyFill="1" applyBorder="1" applyAlignment="1">
      <alignment horizontal="left" vertical="center" wrapText="1"/>
    </xf>
    <xf numFmtId="0" fontId="4" fillId="0" borderId="0" xfId="932" applyFont="1" applyFill="1" applyAlignment="1">
      <alignment horizontal="left" vertical="top" wrapText="1"/>
    </xf>
    <xf numFmtId="0" fontId="4" fillId="0" borderId="0" xfId="932" applyFont="1" applyFill="1" applyAlignment="1">
      <alignment horizontal="center" vertical="top" wrapText="1"/>
    </xf>
    <xf numFmtId="0" fontId="5" fillId="56" borderId="16" xfId="932" applyFont="1" applyFill="1" applyBorder="1" applyAlignment="1">
      <alignment horizontal="left" vertical="center" wrapText="1"/>
    </xf>
    <xf numFmtId="0" fontId="5" fillId="56" borderId="17" xfId="932" applyFont="1" applyFill="1" applyBorder="1" applyAlignment="1">
      <alignment horizontal="left" vertical="center" wrapText="1"/>
    </xf>
    <xf numFmtId="0" fontId="1" fillId="0" borderId="17" xfId="932" applyFont="1" applyBorder="1" applyAlignment="1">
      <alignment horizontal="left" vertical="center" wrapText="1"/>
    </xf>
    <xf numFmtId="0" fontId="1" fillId="0" borderId="21" xfId="932" applyFont="1" applyBorder="1" applyAlignment="1">
      <alignment horizontal="left" vertical="center" wrapText="1"/>
    </xf>
    <xf numFmtId="0" fontId="4" fillId="0" borderId="16" xfId="932" applyFont="1" applyFill="1" applyBorder="1" applyAlignment="1">
      <alignment wrapText="1"/>
    </xf>
    <xf numFmtId="0" fontId="1" fillId="0" borderId="17" xfId="932" applyFont="1" applyFill="1" applyBorder="1" applyAlignment="1">
      <alignment wrapText="1"/>
    </xf>
    <xf numFmtId="0" fontId="1" fillId="0" borderId="21" xfId="932" applyFont="1" applyFill="1" applyBorder="1" applyAlignment="1">
      <alignment wrapText="1"/>
    </xf>
    <xf numFmtId="0" fontId="4" fillId="56" borderId="0" xfId="932" applyFont="1" applyFill="1" applyAlignment="1">
      <alignment horizontal="center" vertical="top" wrapText="1"/>
    </xf>
    <xf numFmtId="0" fontId="4" fillId="0" borderId="16" xfId="932" applyFont="1" applyBorder="1" applyAlignment="1">
      <alignment horizontal="left" vertical="center" wrapText="1"/>
    </xf>
    <xf numFmtId="0" fontId="4" fillId="0" borderId="17" xfId="932" applyFont="1" applyBorder="1" applyAlignment="1">
      <alignment horizontal="left" vertical="center" wrapText="1"/>
    </xf>
    <xf numFmtId="0" fontId="4" fillId="0" borderId="21" xfId="932" applyFont="1" applyBorder="1" applyAlignment="1">
      <alignment horizontal="left" vertical="center" wrapText="1"/>
    </xf>
    <xf numFmtId="0" fontId="9" fillId="56" borderId="17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 wrapText="1"/>
    </xf>
    <xf numFmtId="0" fontId="4" fillId="0" borderId="21" xfId="932" applyFont="1" applyFill="1" applyBorder="1" applyAlignment="1">
      <alignment horizontal="left" vertical="center" wrapText="1"/>
    </xf>
    <xf numFmtId="0" fontId="5" fillId="56" borderId="0" xfId="932" applyFont="1" applyFill="1" applyAlignment="1">
      <alignment horizontal="center" vertical="center" wrapText="1"/>
    </xf>
    <xf numFmtId="49" fontId="5" fillId="56" borderId="18" xfId="932" applyNumberFormat="1" applyFont="1" applyFill="1" applyBorder="1" applyAlignment="1">
      <alignment horizontal="center" vertical="center" wrapText="1"/>
    </xf>
    <xf numFmtId="49" fontId="5" fillId="56" borderId="23" xfId="932" applyNumberFormat="1" applyFont="1" applyFill="1" applyBorder="1" applyAlignment="1">
      <alignment horizontal="center" vertical="center" wrapText="1"/>
    </xf>
    <xf numFmtId="0" fontId="87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5" fillId="56" borderId="16" xfId="932" applyFont="1" applyFill="1" applyBorder="1" applyAlignment="1">
      <alignment horizontal="center" vertical="center" wrapText="1"/>
    </xf>
    <xf numFmtId="0" fontId="5" fillId="56" borderId="17" xfId="932" applyFont="1" applyFill="1" applyBorder="1" applyAlignment="1">
      <alignment horizontal="center" vertical="center" wrapText="1"/>
    </xf>
    <xf numFmtId="0" fontId="5" fillId="56" borderId="21" xfId="932" applyFont="1" applyFill="1" applyBorder="1" applyAlignment="1">
      <alignment horizontal="center" vertical="center" wrapText="1"/>
    </xf>
    <xf numFmtId="0" fontId="5" fillId="0" borderId="18" xfId="932" applyFont="1" applyFill="1" applyBorder="1" applyAlignment="1">
      <alignment horizontal="center" vertical="center" wrapText="1"/>
    </xf>
    <xf numFmtId="0" fontId="5" fillId="0" borderId="23" xfId="932" applyFont="1" applyFill="1" applyBorder="1" applyAlignment="1">
      <alignment horizontal="center" vertical="center" wrapText="1"/>
    </xf>
    <xf numFmtId="0" fontId="5" fillId="56" borderId="19" xfId="932" applyFont="1" applyFill="1" applyBorder="1" applyAlignment="1">
      <alignment horizontal="center" vertical="center" wrapText="1"/>
    </xf>
    <xf numFmtId="0" fontId="5" fillId="56" borderId="20" xfId="932" applyFont="1" applyFill="1" applyBorder="1" applyAlignment="1">
      <alignment horizontal="center" vertical="center" wrapText="1"/>
    </xf>
    <xf numFmtId="0" fontId="5" fillId="56" borderId="22" xfId="932" applyFont="1" applyFill="1" applyBorder="1" applyAlignment="1">
      <alignment horizontal="center" vertical="center" wrapText="1"/>
    </xf>
    <xf numFmtId="0" fontId="5" fillId="56" borderId="24" xfId="932" applyFont="1" applyFill="1" applyBorder="1" applyAlignment="1">
      <alignment horizontal="center" vertical="center" wrapText="1"/>
    </xf>
    <xf numFmtId="0" fontId="5" fillId="56" borderId="29" xfId="932" applyFont="1" applyFill="1" applyBorder="1" applyAlignment="1">
      <alignment horizontal="center" vertical="center" wrapText="1"/>
    </xf>
    <xf numFmtId="0" fontId="5" fillId="56" borderId="28" xfId="932" applyFont="1" applyFill="1" applyBorder="1" applyAlignment="1">
      <alignment horizontal="center" vertical="center" wrapText="1"/>
    </xf>
    <xf numFmtId="0" fontId="1" fillId="56" borderId="0" xfId="932" applyFont="1" applyFill="1" applyAlignment="1">
      <alignment vertical="center" wrapText="1"/>
    </xf>
    <xf numFmtId="0" fontId="8" fillId="0" borderId="29" xfId="932" applyFont="1" applyFill="1" applyBorder="1" applyAlignment="1">
      <alignment horizontal="righ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2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3" fillId="0" borderId="18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79" fillId="0" borderId="20" xfId="284" applyFont="1" applyFill="1" applyBorder="1" applyAlignment="1">
      <alignment horizontal="left" vertical="center" wrapText="1"/>
    </xf>
    <xf numFmtId="0" fontId="42" fillId="0" borderId="0" xfId="930" applyFont="1" applyAlignment="1">
      <alignment horizontal="center" vertical="center"/>
    </xf>
    <xf numFmtId="0" fontId="42" fillId="0" borderId="0" xfId="930" applyFont="1" applyAlignment="1">
      <alignment vertical="center"/>
    </xf>
    <xf numFmtId="0" fontId="5" fillId="0" borderId="15" xfId="930" applyFont="1" applyBorder="1" applyAlignment="1">
      <alignment horizontal="center" vertical="center" wrapText="1"/>
    </xf>
    <xf numFmtId="0" fontId="5" fillId="0" borderId="18" xfId="930" applyFont="1" applyBorder="1" applyAlignment="1">
      <alignment horizontal="center" vertical="center" wrapText="1"/>
    </xf>
    <xf numFmtId="0" fontId="42" fillId="0" borderId="15" xfId="930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4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" xfId="0" builtinId="0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20VSAFAS3-5p" xfId="930"/>
    <cellStyle name="Normal_3VSAFASpp" xfId="931"/>
    <cellStyle name="Normal_5VSAFASpp" xfId="932"/>
    <cellStyle name="Note" xfId="933"/>
    <cellStyle name="Note 10" xfId="934"/>
    <cellStyle name="Note 2" xfId="935"/>
    <cellStyle name="Note 2 2" xfId="936"/>
    <cellStyle name="Note 2 3" xfId="937"/>
    <cellStyle name="Note 3" xfId="938"/>
    <cellStyle name="Note 3 2" xfId="939"/>
    <cellStyle name="Note 3 3" xfId="940"/>
    <cellStyle name="Note 4" xfId="941"/>
    <cellStyle name="Note 4 2" xfId="942"/>
    <cellStyle name="Note 4 3" xfId="943"/>
    <cellStyle name="Note 5" xfId="944"/>
    <cellStyle name="Note 5 2" xfId="945"/>
    <cellStyle name="Note 5 3" xfId="946"/>
    <cellStyle name="Note 6" xfId="947"/>
    <cellStyle name="Note 6 2" xfId="948"/>
    <cellStyle name="Note 6 3" xfId="949"/>
    <cellStyle name="Note 7" xfId="950"/>
    <cellStyle name="Note 7 2" xfId="951"/>
    <cellStyle name="Note 7 3" xfId="952"/>
    <cellStyle name="Note 8" xfId="953"/>
    <cellStyle name="Note 8 2" xfId="954"/>
    <cellStyle name="Note 8 3" xfId="955"/>
    <cellStyle name="Note 9" xfId="956"/>
    <cellStyle name="Note 9 2" xfId="957"/>
    <cellStyle name="Note 9 3" xfId="958"/>
    <cellStyle name="Note_10VSAFAS2,3p" xfId="959"/>
    <cellStyle name="Output 2" xfId="960"/>
    <cellStyle name="Output 3" xfId="961"/>
    <cellStyle name="Output 4" xfId="962"/>
    <cellStyle name="Output 5" xfId="963"/>
    <cellStyle name="Output 6" xfId="964"/>
    <cellStyle name="Output 7" xfId="965"/>
    <cellStyle name="Output 8" xfId="966"/>
    <cellStyle name="Output 9" xfId="967"/>
    <cellStyle name="Paprastas_2009_06_PARAISKA_skatinamuju_paslaugu" xfId="968"/>
    <cellStyle name="SAPBEXaggData" xfId="969"/>
    <cellStyle name="SAPBEXaggData 2" xfId="970"/>
    <cellStyle name="SAPBEXaggDataEmph" xfId="971"/>
    <cellStyle name="SAPBEXaggItem" xfId="972"/>
    <cellStyle name="SAPBEXaggItem 2" xfId="973"/>
    <cellStyle name="SAPBEXaggItemX" xfId="974"/>
    <cellStyle name="SAPBEXchaText" xfId="975"/>
    <cellStyle name="SAPBEXchaText 2" xfId="976"/>
    <cellStyle name="SAPBEXexcBad7" xfId="977"/>
    <cellStyle name="SAPBEXexcBad7 2" xfId="978"/>
    <cellStyle name="SAPBEXexcBad8" xfId="979"/>
    <cellStyle name="SAPBEXexcBad8 2" xfId="980"/>
    <cellStyle name="SAPBEXexcBad9" xfId="981"/>
    <cellStyle name="SAPBEXexcBad9 2" xfId="982"/>
    <cellStyle name="SAPBEXexcCritical4" xfId="983"/>
    <cellStyle name="SAPBEXexcCritical4 2" xfId="984"/>
    <cellStyle name="SAPBEXexcCritical5" xfId="985"/>
    <cellStyle name="SAPBEXexcCritical5 2" xfId="986"/>
    <cellStyle name="SAPBEXexcCritical6" xfId="987"/>
    <cellStyle name="SAPBEXexcCritical6 2" xfId="988"/>
    <cellStyle name="SAPBEXexcGood1" xfId="989"/>
    <cellStyle name="SAPBEXexcGood1 2" xfId="990"/>
    <cellStyle name="SAPBEXexcGood2" xfId="991"/>
    <cellStyle name="SAPBEXexcGood2 2" xfId="992"/>
    <cellStyle name="SAPBEXexcGood3" xfId="993"/>
    <cellStyle name="SAPBEXexcGood3 2" xfId="994"/>
    <cellStyle name="SAPBEXfilterDrill" xfId="995"/>
    <cellStyle name="SAPBEXfilterDrill 2" xfId="996"/>
    <cellStyle name="SAPBEXfilterItem" xfId="997"/>
    <cellStyle name="SAPBEXfilterItem 2" xfId="998"/>
    <cellStyle name="SAPBEXfilterItem 2 2" xfId="999"/>
    <cellStyle name="SAPBEXfilterItem 2 3" xfId="1000"/>
    <cellStyle name="SAPBEXfilterItem 3" xfId="1001"/>
    <cellStyle name="SAPBEXfilterItem 4" xfId="1002"/>
    <cellStyle name="SAPBEXfilterText" xfId="1003"/>
    <cellStyle name="SAPBEXfilterText 2" xfId="1004"/>
    <cellStyle name="SAPBEXfilterText 2 2" xfId="1005"/>
    <cellStyle name="SAPBEXfilterText 2 3" xfId="1006"/>
    <cellStyle name="SAPBEXfilterText 3" xfId="1007"/>
    <cellStyle name="SAPBEXfilterText 4" xfId="1008"/>
    <cellStyle name="SAPBEXformats" xfId="1009"/>
    <cellStyle name="SAPBEXformats 2" xfId="1010"/>
    <cellStyle name="SAPBEXheaderItem" xfId="1011"/>
    <cellStyle name="SAPBEXheaderItem 2" xfId="1012"/>
    <cellStyle name="SAPBEXheaderText" xfId="1013"/>
    <cellStyle name="SAPBEXheaderText 2" xfId="1014"/>
    <cellStyle name="SAPBEXHLevel0" xfId="1015"/>
    <cellStyle name="SAPBEXHLevel0 2" xfId="1016"/>
    <cellStyle name="SAPBEXHLevel0X" xfId="1017"/>
    <cellStyle name="SAPBEXHLevel0X 2" xfId="1018"/>
    <cellStyle name="SAPBEXHLevel0X 3" xfId="1019"/>
    <cellStyle name="SAPBEXHLevel1" xfId="1020"/>
    <cellStyle name="SAPBEXHLevel1 2" xfId="1021"/>
    <cellStyle name="SAPBEXHLevel1X" xfId="1022"/>
    <cellStyle name="SAPBEXHLevel1X 2" xfId="1023"/>
    <cellStyle name="SAPBEXHLevel1X 3" xfId="1024"/>
    <cellStyle name="SAPBEXHLevel2" xfId="1025"/>
    <cellStyle name="SAPBEXHLevel2 2" xfId="1026"/>
    <cellStyle name="SAPBEXHLevel2X" xfId="1027"/>
    <cellStyle name="SAPBEXHLevel2X 2" xfId="1028"/>
    <cellStyle name="SAPBEXHLevel2X 3" xfId="1029"/>
    <cellStyle name="SAPBEXHLevel3" xfId="1030"/>
    <cellStyle name="SAPBEXHLevel3 2" xfId="1031"/>
    <cellStyle name="SAPBEXHLevel3X" xfId="1032"/>
    <cellStyle name="SAPBEXHLevel3X 2" xfId="1033"/>
    <cellStyle name="SAPBEXHLevel3X 3" xfId="1034"/>
    <cellStyle name="SAPBEXinputData" xfId="1035"/>
    <cellStyle name="SAPBEXinputData 2" xfId="1036"/>
    <cellStyle name="SAPBEXinputData 3" xfId="1037"/>
    <cellStyle name="SAPBEXItemHeader" xfId="1038"/>
    <cellStyle name="SAPBEXresData" xfId="1039"/>
    <cellStyle name="SAPBEXresDataEmph" xfId="1040"/>
    <cellStyle name="SAPBEXresItem" xfId="1041"/>
    <cellStyle name="SAPBEXresItemX" xfId="1042"/>
    <cellStyle name="SAPBEXstdData" xfId="1043"/>
    <cellStyle name="SAPBEXstdData 2" xfId="1044"/>
    <cellStyle name="SAPBEXstdDataEmph" xfId="1045"/>
    <cellStyle name="SAPBEXstdItem" xfId="1046"/>
    <cellStyle name="SAPBEXstdItem 2" xfId="1047"/>
    <cellStyle name="SAPBEXstdItemX" xfId="1048"/>
    <cellStyle name="SAPBEXtitle" xfId="1049"/>
    <cellStyle name="SAPBEXunassignedItem" xfId="1050"/>
    <cellStyle name="SAPBEXunassignedItem 2" xfId="1051"/>
    <cellStyle name="SAPBEXundefined" xfId="1052"/>
    <cellStyle name="Sheet Title" xfId="1053"/>
    <cellStyle name="STYL1 - Style1" xfId="1054"/>
    <cellStyle name="STYL1 - Style1 2" xfId="1055"/>
    <cellStyle name="STYL1 - Style1 3" xfId="1056"/>
    <cellStyle name="Stilius 1" xfId="1057"/>
    <cellStyle name="Table Heading" xfId="1058"/>
    <cellStyle name="Total 2" xfId="1059"/>
    <cellStyle name="Total 2 2" xfId="1060"/>
    <cellStyle name="Total 3" xfId="1061"/>
    <cellStyle name="Total 3 2" xfId="1062"/>
    <cellStyle name="Total 4" xfId="1063"/>
    <cellStyle name="Total 4 2" xfId="1064"/>
    <cellStyle name="Total 5" xfId="1065"/>
    <cellStyle name="Total 5 2" xfId="1066"/>
    <cellStyle name="Total 6" xfId="1067"/>
    <cellStyle name="Total 6 2" xfId="1068"/>
    <cellStyle name="Total 7" xfId="1069"/>
    <cellStyle name="Total 7 2" xfId="1070"/>
    <cellStyle name="Total 8" xfId="1071"/>
    <cellStyle name="Total 8 2" xfId="1072"/>
    <cellStyle name="Total 9" xfId="1073"/>
    <cellStyle name="Total 9 2" xfId="1074"/>
    <cellStyle name="Valiuta 2" xfId="1085"/>
    <cellStyle name="Warning Text 2" xfId="1075"/>
    <cellStyle name="Warning Text 3" xfId="1076"/>
    <cellStyle name="Warning Text 4" xfId="1077"/>
    <cellStyle name="Warning Text 5" xfId="1078"/>
    <cellStyle name="Warning Text 6" xfId="1079"/>
    <cellStyle name="Warning Text 7" xfId="1080"/>
    <cellStyle name="Warning Text 8" xfId="1081"/>
    <cellStyle name="Warning Text 9" xfId="1082"/>
    <cellStyle name="Обычный_FAS_primary docs_MM_SD" xfId="10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zoomScaleNormal="100" zoomScaleSheetLayoutView="100" workbookViewId="0">
      <selection activeCell="A16" sqref="A16:G16"/>
    </sheetView>
  </sheetViews>
  <sheetFormatPr defaultRowHeight="12.75"/>
  <cols>
    <col min="1" max="1" width="10.5703125" style="32" customWidth="1"/>
    <col min="2" max="2" width="3.140625" style="33" customWidth="1"/>
    <col min="3" max="3" width="2.7109375" style="33" customWidth="1"/>
    <col min="4" max="4" width="59" style="33" customWidth="1"/>
    <col min="5" max="5" width="7.7109375" style="31" customWidth="1"/>
    <col min="6" max="6" width="11.85546875" style="32" customWidth="1"/>
    <col min="7" max="7" width="12.85546875" style="32" customWidth="1"/>
    <col min="8" max="16384" width="9.140625" style="32"/>
  </cols>
  <sheetData>
    <row r="1" spans="1:7">
      <c r="A1" s="30"/>
      <c r="B1" s="31"/>
      <c r="C1" s="31"/>
      <c r="D1" s="31"/>
      <c r="E1" s="1"/>
      <c r="F1" s="30"/>
      <c r="G1" s="30"/>
    </row>
    <row r="2" spans="1:7">
      <c r="E2" s="428" t="s">
        <v>343</v>
      </c>
      <c r="F2" s="429"/>
      <c r="G2" s="429"/>
    </row>
    <row r="3" spans="1:7">
      <c r="E3" s="430" t="s">
        <v>319</v>
      </c>
      <c r="F3" s="431"/>
      <c r="G3" s="431"/>
    </row>
    <row r="5" spans="1:7">
      <c r="A5" s="407" t="s">
        <v>429</v>
      </c>
      <c r="B5" s="408"/>
      <c r="C5" s="408"/>
      <c r="D5" s="408"/>
      <c r="E5" s="408"/>
      <c r="F5" s="403"/>
      <c r="G5" s="403"/>
    </row>
    <row r="6" spans="1:7">
      <c r="A6" s="433"/>
      <c r="B6" s="433"/>
      <c r="C6" s="433"/>
      <c r="D6" s="433"/>
      <c r="E6" s="433"/>
      <c r="F6" s="433"/>
      <c r="G6" s="433"/>
    </row>
    <row r="7" spans="1:7" ht="15">
      <c r="A7" s="399" t="s">
        <v>517</v>
      </c>
      <c r="B7" s="400"/>
      <c r="C7" s="400"/>
      <c r="D7" s="400"/>
      <c r="E7" s="400"/>
      <c r="F7" s="401"/>
      <c r="G7" s="401"/>
    </row>
    <row r="8" spans="1:7">
      <c r="A8" s="395" t="s">
        <v>468</v>
      </c>
      <c r="B8" s="432"/>
      <c r="C8" s="432"/>
      <c r="D8" s="432"/>
      <c r="E8" s="432"/>
      <c r="F8" s="403"/>
      <c r="G8" s="403"/>
    </row>
    <row r="9" spans="1:7" ht="12.75" customHeight="1">
      <c r="A9" s="399" t="s">
        <v>518</v>
      </c>
      <c r="B9" s="400"/>
      <c r="C9" s="400"/>
      <c r="D9" s="400"/>
      <c r="E9" s="400"/>
      <c r="F9" s="401"/>
      <c r="G9" s="401"/>
    </row>
    <row r="10" spans="1:7">
      <c r="A10" s="404" t="s">
        <v>469</v>
      </c>
      <c r="B10" s="405"/>
      <c r="C10" s="405"/>
      <c r="D10" s="405"/>
      <c r="E10" s="405"/>
      <c r="F10" s="406"/>
      <c r="G10" s="406"/>
    </row>
    <row r="11" spans="1:7">
      <c r="A11" s="406"/>
      <c r="B11" s="406"/>
      <c r="C11" s="406"/>
      <c r="D11" s="406"/>
      <c r="E11" s="406"/>
      <c r="F11" s="406"/>
      <c r="G11" s="406"/>
    </row>
    <row r="12" spans="1:7">
      <c r="A12" s="402"/>
      <c r="B12" s="403"/>
      <c r="C12" s="403"/>
      <c r="D12" s="403"/>
      <c r="E12" s="403"/>
    </row>
    <row r="13" spans="1:7">
      <c r="A13" s="407" t="s">
        <v>345</v>
      </c>
      <c r="B13" s="408"/>
      <c r="C13" s="408"/>
      <c r="D13" s="408"/>
      <c r="E13" s="408"/>
      <c r="F13" s="409"/>
      <c r="G13" s="409"/>
    </row>
    <row r="14" spans="1:7">
      <c r="A14" s="407" t="s">
        <v>559</v>
      </c>
      <c r="B14" s="408"/>
      <c r="C14" s="408"/>
      <c r="D14" s="408"/>
      <c r="E14" s="408"/>
      <c r="F14" s="409"/>
      <c r="G14" s="409"/>
    </row>
    <row r="15" spans="1:7">
      <c r="A15" s="34"/>
      <c r="B15" s="35"/>
      <c r="C15" s="35"/>
      <c r="D15" s="35"/>
      <c r="E15" s="35"/>
      <c r="F15" s="37"/>
      <c r="G15" s="37"/>
    </row>
    <row r="16" spans="1:7">
      <c r="A16" s="395" t="s">
        <v>560</v>
      </c>
      <c r="B16" s="396"/>
      <c r="C16" s="396"/>
      <c r="D16" s="396"/>
      <c r="E16" s="396"/>
      <c r="F16" s="397"/>
      <c r="G16" s="397"/>
    </row>
    <row r="17" spans="1:7">
      <c r="A17" s="395" t="s">
        <v>346</v>
      </c>
      <c r="B17" s="395"/>
      <c r="C17" s="395"/>
      <c r="D17" s="395"/>
      <c r="E17" s="395"/>
      <c r="F17" s="397"/>
      <c r="G17" s="397"/>
    </row>
    <row r="18" spans="1:7" ht="12.75" customHeight="1">
      <c r="A18" s="34"/>
      <c r="B18" s="36"/>
      <c r="C18" s="36"/>
      <c r="D18" s="398" t="s">
        <v>520</v>
      </c>
      <c r="E18" s="398"/>
      <c r="F18" s="398"/>
      <c r="G18" s="398"/>
    </row>
    <row r="19" spans="1:7" ht="67.5" customHeight="1">
      <c r="A19" s="4" t="s">
        <v>315</v>
      </c>
      <c r="B19" s="413" t="s">
        <v>347</v>
      </c>
      <c r="C19" s="414"/>
      <c r="D19" s="415"/>
      <c r="E19" s="38" t="s">
        <v>348</v>
      </c>
      <c r="F19" s="39" t="s">
        <v>349</v>
      </c>
      <c r="G19" s="39" t="s">
        <v>350</v>
      </c>
    </row>
    <row r="20" spans="1:7" s="33" customFormat="1" ht="12.75" customHeight="1">
      <c r="A20" s="39" t="s">
        <v>351</v>
      </c>
      <c r="B20" s="40" t="s">
        <v>352</v>
      </c>
      <c r="C20" s="41"/>
      <c r="D20" s="42"/>
      <c r="E20" s="43"/>
      <c r="F20" s="323">
        <v>108697.37</v>
      </c>
      <c r="G20" s="323">
        <f>SUM(G21+G27)</f>
        <v>119273.39</v>
      </c>
    </row>
    <row r="21" spans="1:7" s="33" customFormat="1" ht="12.75" customHeight="1">
      <c r="A21" s="44" t="s">
        <v>353</v>
      </c>
      <c r="B21" s="45" t="s">
        <v>354</v>
      </c>
      <c r="C21" s="46"/>
      <c r="D21" s="47"/>
      <c r="E21" s="9" t="s">
        <v>542</v>
      </c>
      <c r="F21" s="323">
        <v>311</v>
      </c>
      <c r="G21" s="323">
        <v>395.6</v>
      </c>
    </row>
    <row r="22" spans="1:7" s="33" customFormat="1" ht="12.75" customHeight="1">
      <c r="A22" s="9" t="s">
        <v>364</v>
      </c>
      <c r="B22" s="10"/>
      <c r="C22" s="26" t="s">
        <v>430</v>
      </c>
      <c r="D22" s="48"/>
      <c r="E22" s="378"/>
      <c r="F22" s="323"/>
      <c r="G22" s="323"/>
    </row>
    <row r="23" spans="1:7" s="33" customFormat="1" ht="12.75" customHeight="1">
      <c r="A23" s="9" t="s">
        <v>365</v>
      </c>
      <c r="B23" s="10"/>
      <c r="C23" s="26" t="s">
        <v>431</v>
      </c>
      <c r="D23" s="27"/>
      <c r="E23" s="190"/>
      <c r="F23" s="323">
        <v>311</v>
      </c>
      <c r="G23" s="323">
        <v>395.6</v>
      </c>
    </row>
    <row r="24" spans="1:7" s="33" customFormat="1" ht="12.75" customHeight="1">
      <c r="A24" s="9" t="s">
        <v>397</v>
      </c>
      <c r="B24" s="10"/>
      <c r="C24" s="26" t="s">
        <v>432</v>
      </c>
      <c r="D24" s="27"/>
      <c r="E24" s="190"/>
      <c r="F24" s="44"/>
      <c r="G24" s="44"/>
    </row>
    <row r="25" spans="1:7" s="33" customFormat="1" ht="12.75" customHeight="1">
      <c r="A25" s="9" t="s">
        <v>433</v>
      </c>
      <c r="B25" s="10"/>
      <c r="C25" s="26" t="s">
        <v>434</v>
      </c>
      <c r="D25" s="27"/>
      <c r="E25" s="44"/>
      <c r="F25" s="44"/>
      <c r="G25" s="44"/>
    </row>
    <row r="26" spans="1:7" s="33" customFormat="1" ht="12.75" customHeight="1">
      <c r="A26" s="49" t="s">
        <v>435</v>
      </c>
      <c r="B26" s="10"/>
      <c r="C26" s="50" t="s">
        <v>436</v>
      </c>
      <c r="D26" s="48"/>
      <c r="E26" s="44"/>
      <c r="F26" s="44"/>
      <c r="G26" s="44"/>
    </row>
    <row r="27" spans="1:7" s="33" customFormat="1" ht="12.75" customHeight="1">
      <c r="A27" s="51" t="s">
        <v>355</v>
      </c>
      <c r="B27" s="52" t="s">
        <v>356</v>
      </c>
      <c r="C27" s="53"/>
      <c r="D27" s="54"/>
      <c r="E27" s="44" t="s">
        <v>543</v>
      </c>
      <c r="F27" s="323">
        <v>108386.37</v>
      </c>
      <c r="G27" s="323">
        <f>SUM(G30+G32+G33+G35+G36+G37)</f>
        <v>118877.79</v>
      </c>
    </row>
    <row r="28" spans="1:7" s="33" customFormat="1" ht="12.75" customHeight="1">
      <c r="A28" s="9" t="s">
        <v>400</v>
      </c>
      <c r="B28" s="10"/>
      <c r="C28" s="26" t="s">
        <v>437</v>
      </c>
      <c r="D28" s="27"/>
      <c r="E28" s="190"/>
      <c r="F28" s="44"/>
      <c r="G28" s="44"/>
    </row>
    <row r="29" spans="1:7" s="33" customFormat="1" ht="12.75" customHeight="1">
      <c r="A29" s="9" t="s">
        <v>402</v>
      </c>
      <c r="B29" s="10"/>
      <c r="C29" s="26" t="s">
        <v>438</v>
      </c>
      <c r="D29" s="27"/>
      <c r="E29" s="190"/>
      <c r="F29" s="44"/>
      <c r="G29" s="44"/>
    </row>
    <row r="30" spans="1:7" s="33" customFormat="1" ht="12.75" customHeight="1">
      <c r="A30" s="9" t="s">
        <v>404</v>
      </c>
      <c r="B30" s="10"/>
      <c r="C30" s="26" t="s">
        <v>439</v>
      </c>
      <c r="D30" s="27"/>
      <c r="E30" s="190"/>
      <c r="F30" s="44"/>
      <c r="G30" s="44">
        <v>5786.93</v>
      </c>
    </row>
    <row r="31" spans="1:7" s="33" customFormat="1" ht="12.75" customHeight="1">
      <c r="A31" s="9" t="s">
        <v>406</v>
      </c>
      <c r="B31" s="10"/>
      <c r="C31" s="26" t="s">
        <v>440</v>
      </c>
      <c r="D31" s="27"/>
      <c r="E31" s="190"/>
      <c r="F31" s="44"/>
      <c r="G31" s="44"/>
    </row>
    <row r="32" spans="1:7" s="33" customFormat="1" ht="12.75" customHeight="1">
      <c r="A32" s="9" t="s">
        <v>408</v>
      </c>
      <c r="B32" s="10"/>
      <c r="C32" s="26" t="s">
        <v>441</v>
      </c>
      <c r="D32" s="27"/>
      <c r="E32" s="190"/>
      <c r="F32" s="44">
        <v>11332.16</v>
      </c>
      <c r="G32" s="44">
        <v>12308.42</v>
      </c>
    </row>
    <row r="33" spans="1:7" s="33" customFormat="1" ht="12.75" customHeight="1">
      <c r="A33" s="9" t="s">
        <v>410</v>
      </c>
      <c r="B33" s="10"/>
      <c r="C33" s="26" t="s">
        <v>442</v>
      </c>
      <c r="D33" s="27"/>
      <c r="E33" s="190"/>
      <c r="F33" s="323">
        <v>10694.5</v>
      </c>
      <c r="G33" s="44">
        <v>12251.73</v>
      </c>
    </row>
    <row r="34" spans="1:7" s="33" customFormat="1" ht="12.75" customHeight="1">
      <c r="A34" s="9" t="s">
        <v>412</v>
      </c>
      <c r="B34" s="10"/>
      <c r="C34" s="26" t="s">
        <v>443</v>
      </c>
      <c r="D34" s="27"/>
      <c r="E34" s="190"/>
      <c r="F34" s="44"/>
      <c r="G34" s="44"/>
    </row>
    <row r="35" spans="1:7" s="33" customFormat="1" ht="12.75" customHeight="1">
      <c r="A35" s="9" t="s">
        <v>414</v>
      </c>
      <c r="B35" s="10"/>
      <c r="C35" s="26" t="s">
        <v>444</v>
      </c>
      <c r="D35" s="27"/>
      <c r="E35" s="190"/>
      <c r="F35" s="323">
        <v>2957.92</v>
      </c>
      <c r="G35" s="323">
        <v>3448.3</v>
      </c>
    </row>
    <row r="36" spans="1:7" s="33" customFormat="1" ht="12.75" customHeight="1">
      <c r="A36" s="9" t="s">
        <v>445</v>
      </c>
      <c r="B36" s="19"/>
      <c r="C36" s="21" t="s">
        <v>470</v>
      </c>
      <c r="D36" s="11"/>
      <c r="E36" s="190"/>
      <c r="F36" s="323">
        <v>72634.399999999994</v>
      </c>
      <c r="G36" s="44">
        <v>75948.52</v>
      </c>
    </row>
    <row r="37" spans="1:7" s="33" customFormat="1" ht="12.75" customHeight="1">
      <c r="A37" s="9" t="s">
        <v>417</v>
      </c>
      <c r="B37" s="10"/>
      <c r="C37" s="26" t="s">
        <v>446</v>
      </c>
      <c r="D37" s="27"/>
      <c r="E37" s="44"/>
      <c r="F37" s="44">
        <v>10767.39</v>
      </c>
      <c r="G37" s="44">
        <v>9133.89</v>
      </c>
    </row>
    <row r="38" spans="1:7" s="33" customFormat="1" ht="12.75" customHeight="1">
      <c r="A38" s="44" t="s">
        <v>357</v>
      </c>
      <c r="B38" s="55" t="s">
        <v>358</v>
      </c>
      <c r="C38" s="55"/>
      <c r="D38" s="12"/>
      <c r="E38" s="44"/>
      <c r="F38" s="44"/>
      <c r="G38" s="44"/>
    </row>
    <row r="39" spans="1:7" s="29" customFormat="1" ht="12.75" customHeight="1">
      <c r="A39" s="7" t="s">
        <v>359</v>
      </c>
      <c r="B39" s="8" t="s">
        <v>447</v>
      </c>
      <c r="C39" s="8"/>
      <c r="D39" s="18"/>
      <c r="E39" s="379"/>
      <c r="F39" s="7"/>
      <c r="G39" s="7"/>
    </row>
    <row r="40" spans="1:7" s="33" customFormat="1" ht="12.75" customHeight="1">
      <c r="A40" s="39" t="s">
        <v>360</v>
      </c>
      <c r="B40" s="40" t="s">
        <v>448</v>
      </c>
      <c r="C40" s="41"/>
      <c r="D40" s="42"/>
      <c r="E40" s="190"/>
      <c r="F40" s="44"/>
      <c r="G40" s="44"/>
    </row>
    <row r="41" spans="1:7" s="33" customFormat="1" ht="12.75" customHeight="1">
      <c r="A41" s="4" t="s">
        <v>361</v>
      </c>
      <c r="B41" s="5" t="s">
        <v>362</v>
      </c>
      <c r="C41" s="56"/>
      <c r="D41" s="6"/>
      <c r="E41" s="44"/>
      <c r="F41" s="323">
        <v>712523.1</v>
      </c>
      <c r="G41" s="323">
        <v>682740.56</v>
      </c>
    </row>
    <row r="42" spans="1:7" s="33" customFormat="1" ht="12.75" customHeight="1">
      <c r="A42" s="7" t="s">
        <v>353</v>
      </c>
      <c r="B42" s="13" t="s">
        <v>363</v>
      </c>
      <c r="C42" s="16"/>
      <c r="D42" s="14"/>
      <c r="E42" s="44" t="s">
        <v>544</v>
      </c>
      <c r="F42" s="323">
        <v>45326.74</v>
      </c>
      <c r="G42" s="323">
        <v>96898.4</v>
      </c>
    </row>
    <row r="43" spans="1:7" s="33" customFormat="1" ht="12.75" customHeight="1">
      <c r="A43" s="15" t="s">
        <v>364</v>
      </c>
      <c r="B43" s="19"/>
      <c r="C43" s="21" t="s">
        <v>449</v>
      </c>
      <c r="D43" s="11"/>
      <c r="E43" s="190"/>
      <c r="F43" s="44"/>
      <c r="G43" s="44"/>
    </row>
    <row r="44" spans="1:7" s="33" customFormat="1" ht="12.75" customHeight="1">
      <c r="A44" s="15" t="s">
        <v>365</v>
      </c>
      <c r="B44" s="19"/>
      <c r="C44" s="21" t="s">
        <v>450</v>
      </c>
      <c r="D44" s="11"/>
      <c r="E44" s="190"/>
      <c r="F44" s="323">
        <v>45326.74</v>
      </c>
      <c r="G44" s="323">
        <v>96898.4</v>
      </c>
    </row>
    <row r="45" spans="1:7" s="33" customFormat="1">
      <c r="A45" s="15" t="s">
        <v>397</v>
      </c>
      <c r="B45" s="19"/>
      <c r="C45" s="21" t="s">
        <v>451</v>
      </c>
      <c r="D45" s="11"/>
      <c r="E45" s="190"/>
      <c r="F45" s="44"/>
      <c r="G45" s="44"/>
    </row>
    <row r="46" spans="1:7" s="33" customFormat="1">
      <c r="A46" s="15" t="s">
        <v>433</v>
      </c>
      <c r="B46" s="19"/>
      <c r="C46" s="21" t="s">
        <v>452</v>
      </c>
      <c r="D46" s="11"/>
      <c r="E46" s="190"/>
      <c r="F46" s="44"/>
      <c r="G46" s="44"/>
    </row>
    <row r="47" spans="1:7" s="33" customFormat="1" ht="12.75" customHeight="1">
      <c r="A47" s="15" t="s">
        <v>435</v>
      </c>
      <c r="B47" s="56"/>
      <c r="C47" s="420" t="s">
        <v>366</v>
      </c>
      <c r="D47" s="421"/>
      <c r="E47" s="190"/>
      <c r="F47" s="44"/>
      <c r="G47" s="44"/>
    </row>
    <row r="48" spans="1:7" s="33" customFormat="1" ht="12.75" customHeight="1">
      <c r="A48" s="7" t="s">
        <v>355</v>
      </c>
      <c r="B48" s="22" t="s">
        <v>367</v>
      </c>
      <c r="C48" s="57"/>
      <c r="D48" s="23"/>
      <c r="E48" s="44" t="s">
        <v>545</v>
      </c>
      <c r="F48" s="44">
        <v>4042.22</v>
      </c>
      <c r="G48" s="44">
        <v>1075.05</v>
      </c>
    </row>
    <row r="49" spans="1:7" s="33" customFormat="1" ht="12.75" customHeight="1">
      <c r="A49" s="7" t="s">
        <v>357</v>
      </c>
      <c r="B49" s="13" t="s">
        <v>368</v>
      </c>
      <c r="C49" s="16"/>
      <c r="D49" s="14"/>
      <c r="E49" s="44" t="s">
        <v>546</v>
      </c>
      <c r="F49" s="323">
        <v>97804.95</v>
      </c>
      <c r="G49" s="44">
        <v>155253.71</v>
      </c>
    </row>
    <row r="50" spans="1:7" s="33" customFormat="1" ht="12.75" customHeight="1">
      <c r="A50" s="15" t="s">
        <v>369</v>
      </c>
      <c r="B50" s="16"/>
      <c r="C50" s="58" t="s">
        <v>370</v>
      </c>
      <c r="D50" s="17"/>
      <c r="E50" s="44"/>
      <c r="F50" s="44"/>
      <c r="G50" s="44"/>
    </row>
    <row r="51" spans="1:7" s="33" customFormat="1" ht="12.75" customHeight="1">
      <c r="A51" s="59" t="s">
        <v>371</v>
      </c>
      <c r="B51" s="19"/>
      <c r="C51" s="21" t="s">
        <v>372</v>
      </c>
      <c r="D51" s="60"/>
      <c r="E51" s="160"/>
      <c r="F51" s="86"/>
      <c r="G51" s="86"/>
    </row>
    <row r="52" spans="1:7" s="33" customFormat="1" ht="12.75" customHeight="1">
      <c r="A52" s="15" t="s">
        <v>373</v>
      </c>
      <c r="B52" s="19"/>
      <c r="C52" s="21" t="s">
        <v>374</v>
      </c>
      <c r="D52" s="11"/>
      <c r="E52" s="380"/>
      <c r="F52" s="44"/>
      <c r="G52" s="44"/>
    </row>
    <row r="53" spans="1:7" s="33" customFormat="1" ht="12.75" customHeight="1">
      <c r="A53" s="15" t="s">
        <v>375</v>
      </c>
      <c r="B53" s="19"/>
      <c r="C53" s="420" t="s">
        <v>376</v>
      </c>
      <c r="D53" s="421"/>
      <c r="E53" s="380"/>
      <c r="F53" s="323">
        <v>97721</v>
      </c>
      <c r="G53" s="44">
        <v>155153.29</v>
      </c>
    </row>
    <row r="54" spans="1:7" s="33" customFormat="1" ht="12.75" customHeight="1">
      <c r="A54" s="15" t="s">
        <v>377</v>
      </c>
      <c r="B54" s="19"/>
      <c r="C54" s="21" t="s">
        <v>378</v>
      </c>
      <c r="D54" s="11"/>
      <c r="E54" s="380"/>
      <c r="F54" s="44"/>
      <c r="G54" s="44"/>
    </row>
    <row r="55" spans="1:7" s="33" customFormat="1" ht="12.75" customHeight="1">
      <c r="A55" s="15" t="s">
        <v>379</v>
      </c>
      <c r="B55" s="19"/>
      <c r="C55" s="21" t="s">
        <v>380</v>
      </c>
      <c r="D55" s="11"/>
      <c r="E55" s="44"/>
      <c r="F55" s="44">
        <v>83.95</v>
      </c>
      <c r="G55" s="44">
        <v>100.42</v>
      </c>
    </row>
    <row r="56" spans="1:7" s="33" customFormat="1" ht="12.75" customHeight="1">
      <c r="A56" s="7" t="s">
        <v>359</v>
      </c>
      <c r="B56" s="8" t="s">
        <v>381</v>
      </c>
      <c r="C56" s="8"/>
      <c r="D56" s="18"/>
      <c r="E56" s="380"/>
      <c r="F56" s="44"/>
      <c r="G56" s="44"/>
    </row>
    <row r="57" spans="1:7" s="33" customFormat="1" ht="12.75" customHeight="1">
      <c r="A57" s="7" t="s">
        <v>382</v>
      </c>
      <c r="B57" s="8" t="s">
        <v>383</v>
      </c>
      <c r="C57" s="8"/>
      <c r="D57" s="18"/>
      <c r="E57" s="44" t="s">
        <v>547</v>
      </c>
      <c r="F57" s="323">
        <v>565349.18999999994</v>
      </c>
      <c r="G57" s="323">
        <v>429513.4</v>
      </c>
    </row>
    <row r="58" spans="1:7" s="33" customFormat="1" ht="12.75" customHeight="1">
      <c r="A58" s="44"/>
      <c r="B58" s="52" t="s">
        <v>384</v>
      </c>
      <c r="C58" s="53"/>
      <c r="D58" s="54"/>
      <c r="E58" s="44"/>
      <c r="F58" s="323">
        <v>821220.47</v>
      </c>
      <c r="G58" s="323">
        <v>802013.95</v>
      </c>
    </row>
    <row r="59" spans="1:7" s="33" customFormat="1" ht="12.75" customHeight="1">
      <c r="A59" s="39" t="s">
        <v>385</v>
      </c>
      <c r="B59" s="40" t="s">
        <v>386</v>
      </c>
      <c r="C59" s="40"/>
      <c r="D59" s="61"/>
      <c r="E59" s="44" t="s">
        <v>548</v>
      </c>
      <c r="F59" s="44">
        <v>60080.72</v>
      </c>
      <c r="G59" s="44">
        <v>109517.29</v>
      </c>
    </row>
    <row r="60" spans="1:7" s="33" customFormat="1" ht="12.75" customHeight="1">
      <c r="A60" s="44" t="s">
        <v>353</v>
      </c>
      <c r="B60" s="55" t="s">
        <v>387</v>
      </c>
      <c r="C60" s="55"/>
      <c r="D60" s="12"/>
      <c r="E60" s="44"/>
      <c r="F60" s="44">
        <v>2587.96</v>
      </c>
      <c r="G60" s="44">
        <v>2661.76</v>
      </c>
    </row>
    <row r="61" spans="1:7" s="33" customFormat="1" ht="12.75" customHeight="1">
      <c r="A61" s="51" t="s">
        <v>355</v>
      </c>
      <c r="B61" s="52" t="s">
        <v>388</v>
      </c>
      <c r="C61" s="53"/>
      <c r="D61" s="54"/>
      <c r="E61" s="51"/>
      <c r="F61" s="51"/>
      <c r="G61" s="51"/>
    </row>
    <row r="62" spans="1:7" s="33" customFormat="1" ht="12.75" customHeight="1">
      <c r="A62" s="44" t="s">
        <v>357</v>
      </c>
      <c r="B62" s="422" t="s">
        <v>389</v>
      </c>
      <c r="C62" s="423"/>
      <c r="D62" s="424"/>
      <c r="E62" s="44"/>
      <c r="F62" s="44">
        <v>14665.22</v>
      </c>
      <c r="G62" s="44">
        <v>15083.36</v>
      </c>
    </row>
    <row r="63" spans="1:7" s="33" customFormat="1" ht="12.75" customHeight="1">
      <c r="A63" s="44" t="s">
        <v>390</v>
      </c>
      <c r="B63" s="55" t="s">
        <v>391</v>
      </c>
      <c r="C63" s="10"/>
      <c r="D63" s="43"/>
      <c r="E63" s="44"/>
      <c r="F63" s="323">
        <v>42827.54</v>
      </c>
      <c r="G63" s="44">
        <v>91772.17</v>
      </c>
    </row>
    <row r="64" spans="1:7" s="33" customFormat="1" ht="12.75" customHeight="1">
      <c r="A64" s="39" t="s">
        <v>392</v>
      </c>
      <c r="B64" s="40" t="s">
        <v>393</v>
      </c>
      <c r="C64" s="41"/>
      <c r="D64" s="42"/>
      <c r="E64" s="44" t="s">
        <v>549</v>
      </c>
      <c r="F64" s="44">
        <v>154032.44</v>
      </c>
      <c r="G64" s="44">
        <v>98311.26</v>
      </c>
    </row>
    <row r="65" spans="1:7" s="33" customFormat="1" ht="12.75" customHeight="1">
      <c r="A65" s="44" t="s">
        <v>353</v>
      </c>
      <c r="B65" s="45" t="s">
        <v>394</v>
      </c>
      <c r="C65" s="62"/>
      <c r="D65" s="63"/>
      <c r="E65" s="44"/>
      <c r="F65" s="44"/>
      <c r="G65" s="44"/>
    </row>
    <row r="66" spans="1:7" s="33" customFormat="1">
      <c r="A66" s="9" t="s">
        <v>364</v>
      </c>
      <c r="B66" s="64"/>
      <c r="C66" s="26" t="s">
        <v>395</v>
      </c>
      <c r="D66" s="65"/>
      <c r="E66" s="380"/>
      <c r="F66" s="44"/>
      <c r="G66" s="44"/>
    </row>
    <row r="67" spans="1:7" s="33" customFormat="1" ht="12.75" customHeight="1">
      <c r="A67" s="9" t="s">
        <v>365</v>
      </c>
      <c r="B67" s="10"/>
      <c r="C67" s="26" t="s">
        <v>396</v>
      </c>
      <c r="D67" s="27"/>
      <c r="E67" s="44"/>
      <c r="F67" s="44"/>
      <c r="G67" s="44"/>
    </row>
    <row r="68" spans="1:7" s="33" customFormat="1" ht="12.75" customHeight="1">
      <c r="A68" s="9" t="s">
        <v>453</v>
      </c>
      <c r="B68" s="10"/>
      <c r="C68" s="26" t="s">
        <v>398</v>
      </c>
      <c r="D68" s="27"/>
      <c r="E68" s="195"/>
      <c r="F68" s="44"/>
      <c r="G68" s="44"/>
    </row>
    <row r="69" spans="1:7" s="3" customFormat="1" ht="12.75" customHeight="1">
      <c r="A69" s="7" t="s">
        <v>355</v>
      </c>
      <c r="B69" s="24" t="s">
        <v>399</v>
      </c>
      <c r="C69" s="66"/>
      <c r="D69" s="25"/>
      <c r="E69" s="7"/>
      <c r="F69" s="349">
        <v>154032.44</v>
      </c>
      <c r="G69" s="349">
        <f>SUM(G80+G81+G82)</f>
        <v>98311.26</v>
      </c>
    </row>
    <row r="70" spans="1:7" s="33" customFormat="1" ht="12.75" customHeight="1">
      <c r="A70" s="9" t="s">
        <v>400</v>
      </c>
      <c r="B70" s="10"/>
      <c r="C70" s="26" t="s">
        <v>401</v>
      </c>
      <c r="D70" s="48"/>
      <c r="E70" s="44"/>
      <c r="F70" s="44"/>
      <c r="G70" s="44"/>
    </row>
    <row r="71" spans="1:7" s="33" customFormat="1" ht="12.75" customHeight="1">
      <c r="A71" s="9" t="s">
        <v>402</v>
      </c>
      <c r="B71" s="64"/>
      <c r="C71" s="26" t="s">
        <v>403</v>
      </c>
      <c r="D71" s="65"/>
      <c r="E71" s="380"/>
      <c r="F71" s="44"/>
      <c r="G71" s="44"/>
    </row>
    <row r="72" spans="1:7" s="33" customFormat="1">
      <c r="A72" s="9" t="s">
        <v>404</v>
      </c>
      <c r="B72" s="64"/>
      <c r="C72" s="26" t="s">
        <v>405</v>
      </c>
      <c r="D72" s="65"/>
      <c r="E72" s="380"/>
      <c r="F72" s="44"/>
      <c r="G72" s="44"/>
    </row>
    <row r="73" spans="1:7" s="33" customFormat="1">
      <c r="A73" s="67" t="s">
        <v>406</v>
      </c>
      <c r="B73" s="16"/>
      <c r="C73" s="68" t="s">
        <v>407</v>
      </c>
      <c r="D73" s="17"/>
      <c r="E73" s="380"/>
      <c r="F73" s="44"/>
      <c r="G73" s="44"/>
    </row>
    <row r="74" spans="1:7" s="33" customFormat="1">
      <c r="A74" s="44" t="s">
        <v>408</v>
      </c>
      <c r="B74" s="50"/>
      <c r="C74" s="50" t="s">
        <v>409</v>
      </c>
      <c r="D74" s="48"/>
      <c r="E74" s="381"/>
      <c r="F74" s="44"/>
      <c r="G74" s="44"/>
    </row>
    <row r="75" spans="1:7" s="33" customFormat="1" ht="12.75" customHeight="1">
      <c r="A75" s="69" t="s">
        <v>410</v>
      </c>
      <c r="B75" s="66"/>
      <c r="C75" s="70" t="s">
        <v>411</v>
      </c>
      <c r="D75" s="28"/>
      <c r="E75" s="44"/>
      <c r="F75" s="44"/>
      <c r="G75" s="44"/>
    </row>
    <row r="76" spans="1:7" s="33" customFormat="1" ht="12.75" customHeight="1">
      <c r="A76" s="15" t="s">
        <v>454</v>
      </c>
      <c r="B76" s="19"/>
      <c r="C76" s="60"/>
      <c r="D76" s="11" t="s">
        <v>455</v>
      </c>
      <c r="E76" s="380"/>
      <c r="F76" s="44"/>
      <c r="G76" s="44"/>
    </row>
    <row r="77" spans="1:7" s="33" customFormat="1" ht="12.75" customHeight="1">
      <c r="A77" s="15" t="s">
        <v>456</v>
      </c>
      <c r="B77" s="19"/>
      <c r="C77" s="60"/>
      <c r="D77" s="11" t="s">
        <v>457</v>
      </c>
      <c r="E77" s="190"/>
      <c r="F77" s="44"/>
      <c r="G77" s="44"/>
    </row>
    <row r="78" spans="1:7" s="33" customFormat="1" ht="12.75" customHeight="1">
      <c r="A78" s="15" t="s">
        <v>412</v>
      </c>
      <c r="B78" s="57"/>
      <c r="C78" s="71" t="s">
        <v>413</v>
      </c>
      <c r="D78" s="72"/>
      <c r="E78" s="190"/>
      <c r="F78" s="44"/>
      <c r="G78" s="44"/>
    </row>
    <row r="79" spans="1:7" s="33" customFormat="1" ht="12.75" customHeight="1">
      <c r="A79" s="15" t="s">
        <v>414</v>
      </c>
      <c r="B79" s="73"/>
      <c r="C79" s="21" t="s">
        <v>415</v>
      </c>
      <c r="D79" s="74"/>
      <c r="E79" s="380"/>
      <c r="F79" s="44"/>
      <c r="G79" s="44"/>
    </row>
    <row r="80" spans="1:7" s="33" customFormat="1" ht="12.75" customHeight="1">
      <c r="A80" s="15" t="s">
        <v>445</v>
      </c>
      <c r="B80" s="10"/>
      <c r="C80" s="26" t="s">
        <v>416</v>
      </c>
      <c r="D80" s="27"/>
      <c r="E80" s="380"/>
      <c r="F80" s="44">
        <v>19998.990000000002</v>
      </c>
      <c r="G80" s="44">
        <v>13275.14</v>
      </c>
    </row>
    <row r="81" spans="1:7" s="33" customFormat="1" ht="12.75" customHeight="1">
      <c r="A81" s="15" t="s">
        <v>417</v>
      </c>
      <c r="B81" s="10"/>
      <c r="C81" s="26" t="s">
        <v>458</v>
      </c>
      <c r="D81" s="27"/>
      <c r="E81" s="380"/>
      <c r="F81" s="323">
        <v>71039.47</v>
      </c>
      <c r="G81" s="323">
        <v>22249.200000000001</v>
      </c>
    </row>
    <row r="82" spans="1:7" s="33" customFormat="1" ht="12.75" customHeight="1">
      <c r="A82" s="9" t="s">
        <v>419</v>
      </c>
      <c r="B82" s="19"/>
      <c r="C82" s="21" t="s">
        <v>418</v>
      </c>
      <c r="D82" s="11"/>
      <c r="E82" s="380"/>
      <c r="F82" s="44">
        <v>62786.92</v>
      </c>
      <c r="G82" s="44">
        <v>62786.92</v>
      </c>
    </row>
    <row r="83" spans="1:7" s="33" customFormat="1" ht="12.75" customHeight="1">
      <c r="A83" s="9" t="s">
        <v>459</v>
      </c>
      <c r="B83" s="10"/>
      <c r="C83" s="26" t="s">
        <v>420</v>
      </c>
      <c r="D83" s="27"/>
      <c r="E83" s="195"/>
      <c r="F83" s="44">
        <v>207.06</v>
      </c>
      <c r="G83" s="44"/>
    </row>
    <row r="84" spans="1:7" s="33" customFormat="1" ht="12.75" customHeight="1">
      <c r="A84" s="39" t="s">
        <v>421</v>
      </c>
      <c r="B84" s="75" t="s">
        <v>422</v>
      </c>
      <c r="C84" s="76"/>
      <c r="D84" s="77"/>
      <c r="E84" s="195" t="s">
        <v>550</v>
      </c>
      <c r="F84" s="323">
        <v>607107.31000000006</v>
      </c>
      <c r="G84" s="323">
        <v>594185.4</v>
      </c>
    </row>
    <row r="85" spans="1:7" s="33" customFormat="1" ht="12.75" customHeight="1">
      <c r="A85" s="44" t="s">
        <v>353</v>
      </c>
      <c r="B85" s="55" t="s">
        <v>460</v>
      </c>
      <c r="C85" s="10"/>
      <c r="D85" s="43"/>
      <c r="E85" s="195"/>
      <c r="F85" s="44">
        <v>11521.95</v>
      </c>
      <c r="G85" s="44">
        <v>11521.95</v>
      </c>
    </row>
    <row r="86" spans="1:7" s="33" customFormat="1" ht="12.75" customHeight="1">
      <c r="A86" s="44" t="s">
        <v>355</v>
      </c>
      <c r="B86" s="45" t="s">
        <v>423</v>
      </c>
      <c r="C86" s="62"/>
      <c r="D86" s="63"/>
      <c r="E86" s="44"/>
      <c r="F86" s="44"/>
      <c r="G86" s="44"/>
    </row>
    <row r="87" spans="1:7" s="33" customFormat="1" ht="12.75" customHeight="1">
      <c r="A87" s="9" t="s">
        <v>400</v>
      </c>
      <c r="B87" s="10"/>
      <c r="C87" s="26" t="s">
        <v>461</v>
      </c>
      <c r="D87" s="27"/>
      <c r="E87" s="44"/>
      <c r="F87" s="44"/>
      <c r="G87" s="44"/>
    </row>
    <row r="88" spans="1:7" s="33" customFormat="1" ht="12.75" customHeight="1">
      <c r="A88" s="9" t="s">
        <v>402</v>
      </c>
      <c r="B88" s="10"/>
      <c r="C88" s="26" t="s">
        <v>462</v>
      </c>
      <c r="D88" s="27"/>
      <c r="E88" s="44"/>
      <c r="F88" s="44"/>
      <c r="G88" s="44"/>
    </row>
    <row r="89" spans="1:7" s="33" customFormat="1" ht="12.75" customHeight="1">
      <c r="A89" s="7" t="s">
        <v>357</v>
      </c>
      <c r="B89" s="60" t="s">
        <v>424</v>
      </c>
      <c r="C89" s="60"/>
      <c r="D89" s="20"/>
      <c r="E89" s="44"/>
      <c r="F89" s="44"/>
      <c r="G89" s="44"/>
    </row>
    <row r="90" spans="1:7" s="33" customFormat="1" ht="12.75" customHeight="1">
      <c r="A90" s="51" t="s">
        <v>359</v>
      </c>
      <c r="B90" s="52" t="s">
        <v>425</v>
      </c>
      <c r="C90" s="53"/>
      <c r="D90" s="54"/>
      <c r="E90" s="44"/>
      <c r="F90" s="323">
        <v>595585.36</v>
      </c>
      <c r="G90" s="323">
        <v>582663.44999999995</v>
      </c>
    </row>
    <row r="91" spans="1:7" s="33" customFormat="1" ht="12.75" customHeight="1">
      <c r="A91" s="9" t="s">
        <v>463</v>
      </c>
      <c r="B91" s="41"/>
      <c r="C91" s="26" t="s">
        <v>426</v>
      </c>
      <c r="D91" s="78"/>
      <c r="E91" s="190"/>
      <c r="F91" s="323">
        <v>12921.91</v>
      </c>
      <c r="G91" s="323">
        <v>1013.73</v>
      </c>
    </row>
    <row r="92" spans="1:7" s="33" customFormat="1" ht="12.75" customHeight="1">
      <c r="A92" s="9" t="s">
        <v>464</v>
      </c>
      <c r="B92" s="41"/>
      <c r="C92" s="26" t="s">
        <v>427</v>
      </c>
      <c r="D92" s="78"/>
      <c r="E92" s="190"/>
      <c r="F92" s="44">
        <v>582663.44999999995</v>
      </c>
      <c r="G92" s="44">
        <v>581649.72</v>
      </c>
    </row>
    <row r="93" spans="1:7" s="33" customFormat="1" ht="12.75" customHeight="1">
      <c r="A93" s="39" t="s">
        <v>465</v>
      </c>
      <c r="B93" s="75" t="s">
        <v>466</v>
      </c>
      <c r="C93" s="77"/>
      <c r="D93" s="77"/>
      <c r="E93" s="190"/>
      <c r="F93" s="44"/>
      <c r="G93" s="44"/>
    </row>
    <row r="94" spans="1:7" s="33" customFormat="1" ht="25.5" customHeight="1">
      <c r="A94" s="39"/>
      <c r="B94" s="425" t="s">
        <v>467</v>
      </c>
      <c r="C94" s="426"/>
      <c r="D94" s="421"/>
      <c r="E94" s="44"/>
      <c r="F94" s="323">
        <v>821220.47</v>
      </c>
      <c r="G94" s="323">
        <v>802013.95</v>
      </c>
    </row>
    <row r="95" spans="1:7" s="33" customFormat="1">
      <c r="A95" s="79"/>
      <c r="B95" s="80"/>
      <c r="C95" s="80"/>
      <c r="D95" s="80"/>
      <c r="E95" s="80"/>
      <c r="F95" s="31"/>
      <c r="G95" s="31"/>
    </row>
    <row r="96" spans="1:7" s="33" customFormat="1" ht="12.75" customHeight="1">
      <c r="A96" s="427" t="s">
        <v>521</v>
      </c>
      <c r="B96" s="427"/>
      <c r="C96" s="427"/>
      <c r="D96" s="427"/>
      <c r="E96" s="427"/>
      <c r="F96" s="419" t="s">
        <v>522</v>
      </c>
      <c r="G96" s="419"/>
    </row>
    <row r="97" spans="1:7" s="33" customFormat="1">
      <c r="A97" s="416" t="s">
        <v>199</v>
      </c>
      <c r="B97" s="416"/>
      <c r="C97" s="416"/>
      <c r="D97" s="416"/>
      <c r="E97" s="416"/>
      <c r="F97" s="395" t="s">
        <v>428</v>
      </c>
      <c r="G97" s="395"/>
    </row>
    <row r="98" spans="1:7" s="33" customFormat="1">
      <c r="A98" s="417" t="s">
        <v>198</v>
      </c>
      <c r="B98" s="418"/>
      <c r="C98" s="418"/>
      <c r="D98" s="418"/>
      <c r="E98" s="81"/>
      <c r="F98" s="36"/>
      <c r="G98" s="36"/>
    </row>
    <row r="99" spans="1:7" s="33" customFormat="1">
      <c r="A99" s="129"/>
      <c r="B99" s="83"/>
      <c r="C99" s="83"/>
      <c r="D99" s="83"/>
      <c r="E99" s="81"/>
      <c r="F99" s="36"/>
      <c r="G99" s="36"/>
    </row>
    <row r="100" spans="1:7" s="33" customFormat="1">
      <c r="A100" s="410" t="s">
        <v>523</v>
      </c>
      <c r="B100" s="410"/>
      <c r="C100" s="410"/>
      <c r="D100" s="410"/>
      <c r="E100" s="410"/>
      <c r="F100" s="411" t="s">
        <v>524</v>
      </c>
      <c r="G100" s="411"/>
    </row>
    <row r="101" spans="1:7" s="33" customFormat="1" ht="12.75" customHeight="1">
      <c r="A101" s="412" t="s">
        <v>200</v>
      </c>
      <c r="B101" s="412"/>
      <c r="C101" s="412"/>
      <c r="D101" s="412"/>
      <c r="E101" s="412"/>
      <c r="F101" s="404" t="s">
        <v>428</v>
      </c>
      <c r="G101" s="404"/>
    </row>
    <row r="102" spans="1:7" s="33" customFormat="1">
      <c r="E102" s="31"/>
    </row>
    <row r="103" spans="1:7" s="33" customFormat="1">
      <c r="E103" s="31"/>
    </row>
    <row r="104" spans="1:7" s="33" customFormat="1">
      <c r="E104" s="31"/>
    </row>
    <row r="105" spans="1:7" s="33" customFormat="1">
      <c r="E105" s="31"/>
    </row>
    <row r="106" spans="1:7" s="33" customFormat="1">
      <c r="E106" s="31"/>
    </row>
    <row r="107" spans="1:7" s="33" customFormat="1">
      <c r="E107" s="31"/>
    </row>
    <row r="108" spans="1:7" s="33" customFormat="1">
      <c r="E108" s="31"/>
    </row>
    <row r="109" spans="1:7" s="33" customFormat="1">
      <c r="E109" s="31"/>
    </row>
    <row r="110" spans="1:7" s="33" customFormat="1">
      <c r="E110" s="31"/>
    </row>
    <row r="111" spans="1:7" s="33" customFormat="1">
      <c r="E111" s="31"/>
    </row>
    <row r="112" spans="1:7" s="33" customFormat="1">
      <c r="E112" s="31"/>
    </row>
    <row r="113" spans="5:5" s="33" customFormat="1">
      <c r="E113" s="31"/>
    </row>
    <row r="114" spans="5:5" s="33" customFormat="1">
      <c r="E114" s="31"/>
    </row>
    <row r="115" spans="5:5" s="33" customFormat="1">
      <c r="E115" s="31"/>
    </row>
    <row r="116" spans="5:5" s="33" customFormat="1">
      <c r="E116" s="31"/>
    </row>
    <row r="117" spans="5:5" s="33" customFormat="1">
      <c r="E117" s="31"/>
    </row>
    <row r="118" spans="5:5" s="33" customFormat="1">
      <c r="E118" s="31"/>
    </row>
    <row r="119" spans="5:5" s="33" customFormat="1">
      <c r="E119" s="31"/>
    </row>
    <row r="120" spans="5:5" s="33" customFormat="1">
      <c r="E120" s="31"/>
    </row>
    <row r="121" spans="5:5" s="33" customFormat="1">
      <c r="E121" s="31"/>
    </row>
    <row r="122" spans="5:5" s="33" customFormat="1">
      <c r="E122" s="31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zoomScaleNormal="100" workbookViewId="0">
      <selection activeCell="A17" sqref="A17:I17"/>
    </sheetView>
  </sheetViews>
  <sheetFormatPr defaultRowHeight="12.75"/>
  <cols>
    <col min="1" max="1" width="8" style="130" customWidth="1"/>
    <col min="2" max="2" width="1.5703125" style="130" hidden="1" customWidth="1"/>
    <col min="3" max="3" width="30.140625" style="130" customWidth="1"/>
    <col min="4" max="4" width="18.28515625" style="130" customWidth="1"/>
    <col min="5" max="5" width="0" style="130" hidden="1" customWidth="1"/>
    <col min="6" max="6" width="11.7109375" style="130" customWidth="1"/>
    <col min="7" max="7" width="13.85546875" style="130" customWidth="1"/>
    <col min="8" max="9" width="13.140625" style="130" customWidth="1"/>
    <col min="10" max="16384" width="9.140625" style="130"/>
  </cols>
  <sheetData>
    <row r="1" spans="1:9">
      <c r="G1" s="131"/>
      <c r="H1" s="131"/>
    </row>
    <row r="2" spans="1:9" ht="15.75">
      <c r="D2" s="148"/>
      <c r="G2" s="132" t="s">
        <v>472</v>
      </c>
      <c r="H2" s="133"/>
      <c r="I2" s="133"/>
    </row>
    <row r="3" spans="1:9" ht="15.75">
      <c r="G3" s="132" t="s">
        <v>319</v>
      </c>
      <c r="H3" s="133"/>
      <c r="I3" s="133"/>
    </row>
    <row r="5" spans="1:9" ht="15.75">
      <c r="A5" s="461" t="s">
        <v>202</v>
      </c>
      <c r="B5" s="462"/>
      <c r="C5" s="462"/>
      <c r="D5" s="462"/>
      <c r="E5" s="462"/>
      <c r="F5" s="462"/>
      <c r="G5" s="462"/>
      <c r="H5" s="462"/>
      <c r="I5" s="462"/>
    </row>
    <row r="6" spans="1:9" ht="15.75">
      <c r="A6" s="463" t="s">
        <v>473</v>
      </c>
      <c r="B6" s="462"/>
      <c r="C6" s="462"/>
      <c r="D6" s="462"/>
      <c r="E6" s="462"/>
      <c r="F6" s="462"/>
      <c r="G6" s="462"/>
      <c r="H6" s="462"/>
      <c r="I6" s="462"/>
    </row>
    <row r="7" spans="1:9" ht="15">
      <c r="A7" s="464" t="s">
        <v>517</v>
      </c>
      <c r="B7" s="465"/>
      <c r="C7" s="465"/>
      <c r="D7" s="465"/>
      <c r="E7" s="465"/>
      <c r="F7" s="465"/>
      <c r="G7" s="465"/>
      <c r="H7" s="465"/>
      <c r="I7" s="465"/>
    </row>
    <row r="8" spans="1:9" ht="15">
      <c r="A8" s="456" t="s">
        <v>344</v>
      </c>
      <c r="B8" s="457"/>
      <c r="C8" s="457"/>
      <c r="D8" s="457"/>
      <c r="E8" s="457"/>
      <c r="F8" s="457"/>
      <c r="G8" s="457"/>
      <c r="H8" s="457"/>
      <c r="I8" s="457"/>
    </row>
    <row r="9" spans="1:9" ht="15">
      <c r="A9" s="466" t="s">
        <v>519</v>
      </c>
      <c r="B9" s="467"/>
      <c r="C9" s="467"/>
      <c r="D9" s="467"/>
      <c r="E9" s="467"/>
      <c r="F9" s="467"/>
      <c r="G9" s="467"/>
      <c r="H9" s="467"/>
      <c r="I9" s="467"/>
    </row>
    <row r="10" spans="1:9" ht="15">
      <c r="A10" s="456" t="s">
        <v>58</v>
      </c>
      <c r="B10" s="457"/>
      <c r="C10" s="457"/>
      <c r="D10" s="457"/>
      <c r="E10" s="457"/>
      <c r="F10" s="457"/>
      <c r="G10" s="457"/>
      <c r="H10" s="457"/>
      <c r="I10" s="457"/>
    </row>
    <row r="11" spans="1:9" ht="15">
      <c r="A11" s="456" t="s">
        <v>59</v>
      </c>
      <c r="B11" s="462"/>
      <c r="C11" s="462"/>
      <c r="D11" s="462"/>
      <c r="E11" s="462"/>
      <c r="F11" s="462"/>
      <c r="G11" s="462"/>
      <c r="H11" s="462"/>
      <c r="I11" s="462"/>
    </row>
    <row r="12" spans="1:9" ht="15">
      <c r="A12" s="458"/>
      <c r="B12" s="457"/>
      <c r="C12" s="457"/>
      <c r="D12" s="457"/>
      <c r="E12" s="457"/>
      <c r="F12" s="457"/>
      <c r="G12" s="457"/>
      <c r="H12" s="457"/>
      <c r="I12" s="457"/>
    </row>
    <row r="13" spans="1:9" ht="15">
      <c r="A13" s="459" t="s">
        <v>474</v>
      </c>
      <c r="B13" s="460"/>
      <c r="C13" s="460"/>
      <c r="D13" s="460"/>
      <c r="E13" s="460"/>
      <c r="F13" s="460"/>
      <c r="G13" s="460"/>
      <c r="H13" s="460"/>
      <c r="I13" s="460"/>
    </row>
    <row r="14" spans="1:9" ht="15">
      <c r="A14" s="456"/>
      <c r="B14" s="457"/>
      <c r="C14" s="457"/>
      <c r="D14" s="457"/>
      <c r="E14" s="457"/>
      <c r="F14" s="457"/>
      <c r="G14" s="457"/>
      <c r="H14" s="457"/>
      <c r="I14" s="457"/>
    </row>
    <row r="15" spans="1:9" ht="15">
      <c r="A15" s="459" t="s">
        <v>559</v>
      </c>
      <c r="B15" s="460"/>
      <c r="C15" s="460"/>
      <c r="D15" s="460"/>
      <c r="E15" s="460"/>
      <c r="F15" s="460"/>
      <c r="G15" s="460"/>
      <c r="H15" s="460"/>
      <c r="I15" s="460"/>
    </row>
    <row r="16" spans="1:9" ht="9.75" customHeight="1">
      <c r="A16" s="134"/>
      <c r="B16" s="135"/>
      <c r="C16" s="135"/>
      <c r="D16" s="135"/>
      <c r="E16" s="135"/>
      <c r="F16" s="135"/>
      <c r="G16" s="135"/>
      <c r="H16" s="135"/>
      <c r="I16" s="135"/>
    </row>
    <row r="17" spans="1:9" ht="15">
      <c r="A17" s="456" t="s">
        <v>561</v>
      </c>
      <c r="B17" s="457"/>
      <c r="C17" s="457"/>
      <c r="D17" s="457"/>
      <c r="E17" s="457"/>
      <c r="F17" s="457"/>
      <c r="G17" s="457"/>
      <c r="H17" s="457"/>
      <c r="I17" s="457"/>
    </row>
    <row r="18" spans="1:9" ht="15">
      <c r="A18" s="456" t="s">
        <v>346</v>
      </c>
      <c r="B18" s="457"/>
      <c r="C18" s="457"/>
      <c r="D18" s="457"/>
      <c r="E18" s="457"/>
      <c r="F18" s="457"/>
      <c r="G18" s="457"/>
      <c r="H18" s="457"/>
      <c r="I18" s="457"/>
    </row>
    <row r="19" spans="1:9" s="135" customFormat="1" ht="15">
      <c r="A19" s="470" t="s">
        <v>520</v>
      </c>
      <c r="B19" s="457"/>
      <c r="C19" s="457"/>
      <c r="D19" s="457"/>
      <c r="E19" s="457"/>
      <c r="F19" s="457"/>
      <c r="G19" s="457"/>
      <c r="H19" s="457"/>
      <c r="I19" s="457"/>
    </row>
    <row r="20" spans="1:9" s="149" customFormat="1" ht="50.1" customHeight="1">
      <c r="A20" s="471" t="s">
        <v>315</v>
      </c>
      <c r="B20" s="471"/>
      <c r="C20" s="471" t="s">
        <v>347</v>
      </c>
      <c r="D20" s="445"/>
      <c r="E20" s="445"/>
      <c r="F20" s="445"/>
      <c r="G20" s="136" t="s">
        <v>475</v>
      </c>
      <c r="H20" s="136" t="s">
        <v>476</v>
      </c>
      <c r="I20" s="136" t="s">
        <v>477</v>
      </c>
    </row>
    <row r="21" spans="1:9" ht="15.75">
      <c r="A21" s="137" t="s">
        <v>351</v>
      </c>
      <c r="B21" s="140" t="s">
        <v>478</v>
      </c>
      <c r="C21" s="455" t="s">
        <v>478</v>
      </c>
      <c r="D21" s="472"/>
      <c r="E21" s="472"/>
      <c r="F21" s="472"/>
      <c r="G21" s="140"/>
      <c r="H21" s="369">
        <v>766828.04</v>
      </c>
      <c r="I21" s="393">
        <v>683783.74</v>
      </c>
    </row>
    <row r="22" spans="1:9" ht="15.75">
      <c r="A22" s="139" t="s">
        <v>353</v>
      </c>
      <c r="B22" s="150" t="s">
        <v>479</v>
      </c>
      <c r="C22" s="442" t="s">
        <v>479</v>
      </c>
      <c r="D22" s="442"/>
      <c r="E22" s="442"/>
      <c r="F22" s="442"/>
      <c r="G22" s="366" t="s">
        <v>554</v>
      </c>
      <c r="H22" s="369">
        <v>168465.82</v>
      </c>
      <c r="I22" s="365">
        <v>155260.12</v>
      </c>
    </row>
    <row r="23" spans="1:9" ht="15.75">
      <c r="A23" s="139" t="s">
        <v>60</v>
      </c>
      <c r="B23" s="150" t="s">
        <v>387</v>
      </c>
      <c r="C23" s="442" t="s">
        <v>387</v>
      </c>
      <c r="D23" s="442"/>
      <c r="E23" s="442"/>
      <c r="F23" s="442"/>
      <c r="G23" s="366"/>
      <c r="H23" s="370">
        <v>73.8</v>
      </c>
      <c r="I23" s="367">
        <v>565.33000000000004</v>
      </c>
    </row>
    <row r="24" spans="1:9" ht="15.75">
      <c r="A24" s="139" t="s">
        <v>61</v>
      </c>
      <c r="B24" s="138" t="s">
        <v>62</v>
      </c>
      <c r="C24" s="444" t="s">
        <v>62</v>
      </c>
      <c r="D24" s="444"/>
      <c r="E24" s="444"/>
      <c r="F24" s="444"/>
      <c r="G24" s="366"/>
      <c r="H24" s="366"/>
      <c r="I24" s="365"/>
    </row>
    <row r="25" spans="1:9" ht="15.75">
      <c r="A25" s="139" t="s">
        <v>63</v>
      </c>
      <c r="B25" s="150" t="s">
        <v>64</v>
      </c>
      <c r="C25" s="444" t="s">
        <v>64</v>
      </c>
      <c r="D25" s="444"/>
      <c r="E25" s="444"/>
      <c r="F25" s="444"/>
      <c r="G25" s="366"/>
      <c r="H25" s="366">
        <v>418.14</v>
      </c>
      <c r="I25" s="365"/>
    </row>
    <row r="26" spans="1:9" ht="15.75">
      <c r="A26" s="139" t="s">
        <v>65</v>
      </c>
      <c r="B26" s="138" t="s">
        <v>66</v>
      </c>
      <c r="C26" s="444" t="s">
        <v>66</v>
      </c>
      <c r="D26" s="444"/>
      <c r="E26" s="444"/>
      <c r="F26" s="444"/>
      <c r="G26" s="366"/>
      <c r="H26" s="366">
        <v>167973.88</v>
      </c>
      <c r="I26" s="367">
        <v>154694.79</v>
      </c>
    </row>
    <row r="27" spans="1:9" ht="15.75">
      <c r="A27" s="139" t="s">
        <v>355</v>
      </c>
      <c r="B27" s="150" t="s">
        <v>480</v>
      </c>
      <c r="C27" s="444" t="s">
        <v>480</v>
      </c>
      <c r="D27" s="444"/>
      <c r="E27" s="444"/>
      <c r="F27" s="444"/>
      <c r="G27" s="366"/>
      <c r="H27" s="366"/>
      <c r="I27" s="365"/>
    </row>
    <row r="28" spans="1:9" ht="15.75">
      <c r="A28" s="139" t="s">
        <v>357</v>
      </c>
      <c r="B28" s="150" t="s">
        <v>481</v>
      </c>
      <c r="C28" s="444" t="s">
        <v>481</v>
      </c>
      <c r="D28" s="444"/>
      <c r="E28" s="444"/>
      <c r="F28" s="444"/>
      <c r="G28" s="366" t="s">
        <v>553</v>
      </c>
      <c r="H28" s="364">
        <v>598362.22</v>
      </c>
      <c r="I28" s="365">
        <v>528523.62</v>
      </c>
    </row>
    <row r="29" spans="1:9" ht="15.75">
      <c r="A29" s="139" t="s">
        <v>482</v>
      </c>
      <c r="B29" s="138" t="s">
        <v>483</v>
      </c>
      <c r="C29" s="444" t="s">
        <v>483</v>
      </c>
      <c r="D29" s="444"/>
      <c r="E29" s="444"/>
      <c r="F29" s="444"/>
      <c r="G29" s="366"/>
      <c r="H29" s="366">
        <v>598362.22</v>
      </c>
      <c r="I29" s="367">
        <v>528523.62</v>
      </c>
    </row>
    <row r="30" spans="1:9" ht="15.75">
      <c r="A30" s="139" t="s">
        <v>484</v>
      </c>
      <c r="B30" s="138" t="s">
        <v>485</v>
      </c>
      <c r="C30" s="444" t="s">
        <v>485</v>
      </c>
      <c r="D30" s="444"/>
      <c r="E30" s="444"/>
      <c r="F30" s="444"/>
      <c r="G30" s="366"/>
      <c r="H30" s="368"/>
      <c r="I30" s="365"/>
    </row>
    <row r="31" spans="1:9" ht="15.75">
      <c r="A31" s="137" t="s">
        <v>360</v>
      </c>
      <c r="B31" s="140" t="s">
        <v>486</v>
      </c>
      <c r="C31" s="455" t="s">
        <v>486</v>
      </c>
      <c r="D31" s="455"/>
      <c r="E31" s="455"/>
      <c r="F31" s="455"/>
      <c r="G31" s="366" t="s">
        <v>552</v>
      </c>
      <c r="H31" s="369">
        <v>-753906.13</v>
      </c>
      <c r="I31" s="393">
        <v>-739383.83</v>
      </c>
    </row>
    <row r="32" spans="1:9" ht="15.75">
      <c r="A32" s="139" t="s">
        <v>353</v>
      </c>
      <c r="B32" s="150" t="s">
        <v>67</v>
      </c>
      <c r="C32" s="444" t="s">
        <v>68</v>
      </c>
      <c r="D32" s="443"/>
      <c r="E32" s="443"/>
      <c r="F32" s="443"/>
      <c r="G32" s="366"/>
      <c r="H32" s="366">
        <v>-433535.92</v>
      </c>
      <c r="I32" s="392">
        <v>-430639.05</v>
      </c>
    </row>
    <row r="33" spans="1:9" ht="15.75">
      <c r="A33" s="139" t="s">
        <v>355</v>
      </c>
      <c r="B33" s="150" t="s">
        <v>69</v>
      </c>
      <c r="C33" s="444" t="s">
        <v>70</v>
      </c>
      <c r="D33" s="443"/>
      <c r="E33" s="443"/>
      <c r="F33" s="443"/>
      <c r="G33" s="366"/>
      <c r="H33" s="370">
        <v>-7712.01</v>
      </c>
      <c r="I33" s="392">
        <v>-8964.2999999999993</v>
      </c>
    </row>
    <row r="34" spans="1:9" ht="15.75">
      <c r="A34" s="139" t="s">
        <v>357</v>
      </c>
      <c r="B34" s="150" t="s">
        <v>71</v>
      </c>
      <c r="C34" s="444" t="s">
        <v>72</v>
      </c>
      <c r="D34" s="443"/>
      <c r="E34" s="443"/>
      <c r="F34" s="443"/>
      <c r="G34" s="366"/>
      <c r="H34" s="370">
        <v>-14465.7</v>
      </c>
      <c r="I34" s="367">
        <v>-15252.23</v>
      </c>
    </row>
    <row r="35" spans="1:9" ht="15.75">
      <c r="A35" s="139" t="s">
        <v>359</v>
      </c>
      <c r="B35" s="150" t="s">
        <v>73</v>
      </c>
      <c r="C35" s="442" t="s">
        <v>74</v>
      </c>
      <c r="D35" s="443"/>
      <c r="E35" s="443"/>
      <c r="F35" s="443"/>
      <c r="G35" s="366"/>
      <c r="H35" s="370">
        <v>-33.200000000000003</v>
      </c>
      <c r="I35" s="367"/>
    </row>
    <row r="36" spans="1:9" ht="15.75">
      <c r="A36" s="139" t="s">
        <v>382</v>
      </c>
      <c r="B36" s="150" t="s">
        <v>75</v>
      </c>
      <c r="C36" s="442" t="s">
        <v>76</v>
      </c>
      <c r="D36" s="443"/>
      <c r="E36" s="443"/>
      <c r="F36" s="443"/>
      <c r="G36" s="366"/>
      <c r="H36" s="366">
        <v>-3667.47</v>
      </c>
      <c r="I36" s="367">
        <v>-4886.2700000000004</v>
      </c>
    </row>
    <row r="37" spans="1:9" ht="15.75">
      <c r="A37" s="139" t="s">
        <v>77</v>
      </c>
      <c r="B37" s="150" t="s">
        <v>78</v>
      </c>
      <c r="C37" s="442" t="s">
        <v>79</v>
      </c>
      <c r="D37" s="443"/>
      <c r="E37" s="443"/>
      <c r="F37" s="443"/>
      <c r="G37" s="366"/>
      <c r="H37" s="370">
        <v>-66</v>
      </c>
      <c r="I37" s="392">
        <v>-427.9</v>
      </c>
    </row>
    <row r="38" spans="1:9" ht="15.75">
      <c r="A38" s="139" t="s">
        <v>80</v>
      </c>
      <c r="B38" s="150" t="s">
        <v>81</v>
      </c>
      <c r="C38" s="442" t="s">
        <v>82</v>
      </c>
      <c r="D38" s="443"/>
      <c r="E38" s="443"/>
      <c r="F38" s="443"/>
      <c r="G38" s="366"/>
      <c r="H38" s="370">
        <v>-5885.8</v>
      </c>
      <c r="I38" s="366">
        <v>-6353.43</v>
      </c>
    </row>
    <row r="39" spans="1:9" ht="15.75">
      <c r="A39" s="139" t="s">
        <v>83</v>
      </c>
      <c r="B39" s="150" t="s">
        <v>487</v>
      </c>
      <c r="C39" s="444" t="s">
        <v>487</v>
      </c>
      <c r="D39" s="443"/>
      <c r="E39" s="443"/>
      <c r="F39" s="443"/>
      <c r="G39" s="366"/>
      <c r="H39" s="366"/>
      <c r="I39" s="366"/>
    </row>
    <row r="40" spans="1:9" ht="15.75">
      <c r="A40" s="139" t="s">
        <v>84</v>
      </c>
      <c r="B40" s="150" t="s">
        <v>85</v>
      </c>
      <c r="C40" s="442" t="s">
        <v>85</v>
      </c>
      <c r="D40" s="443"/>
      <c r="E40" s="443"/>
      <c r="F40" s="443"/>
      <c r="G40" s="366"/>
      <c r="H40" s="370">
        <v>-202309.32</v>
      </c>
      <c r="I40" s="366">
        <v>-180242.53</v>
      </c>
    </row>
    <row r="41" spans="1:9" ht="15.75" customHeight="1">
      <c r="A41" s="139" t="s">
        <v>86</v>
      </c>
      <c r="B41" s="150" t="s">
        <v>87</v>
      </c>
      <c r="C41" s="444" t="s">
        <v>488</v>
      </c>
      <c r="D41" s="445"/>
      <c r="E41" s="445"/>
      <c r="F41" s="445"/>
      <c r="G41" s="366"/>
      <c r="H41" s="366"/>
      <c r="I41" s="366"/>
    </row>
    <row r="42" spans="1:9" ht="15.75" customHeight="1">
      <c r="A42" s="139" t="s">
        <v>88</v>
      </c>
      <c r="B42" s="150" t="s">
        <v>89</v>
      </c>
      <c r="C42" s="444" t="s">
        <v>90</v>
      </c>
      <c r="D42" s="443"/>
      <c r="E42" s="443"/>
      <c r="F42" s="443"/>
      <c r="G42" s="366"/>
      <c r="H42" s="370">
        <v>-235.3</v>
      </c>
      <c r="I42" s="370">
        <v>-221.09</v>
      </c>
    </row>
    <row r="43" spans="1:9" ht="15.75">
      <c r="A43" s="139" t="s">
        <v>91</v>
      </c>
      <c r="B43" s="150" t="s">
        <v>92</v>
      </c>
      <c r="C43" s="444" t="s">
        <v>489</v>
      </c>
      <c r="D43" s="443"/>
      <c r="E43" s="443"/>
      <c r="F43" s="443"/>
      <c r="G43" s="366"/>
      <c r="H43" s="366"/>
      <c r="I43" s="366"/>
    </row>
    <row r="44" spans="1:9" ht="15.75">
      <c r="A44" s="139" t="s">
        <v>93</v>
      </c>
      <c r="B44" s="150" t="s">
        <v>94</v>
      </c>
      <c r="C44" s="444" t="s">
        <v>95</v>
      </c>
      <c r="D44" s="443"/>
      <c r="E44" s="443"/>
      <c r="F44" s="443"/>
      <c r="G44" s="366"/>
      <c r="H44" s="366">
        <v>-82262.03</v>
      </c>
      <c r="I44" s="366">
        <v>-88265.48</v>
      </c>
    </row>
    <row r="45" spans="1:9" ht="15.75">
      <c r="A45" s="139" t="s">
        <v>96</v>
      </c>
      <c r="B45" s="150" t="s">
        <v>97</v>
      </c>
      <c r="C45" s="449" t="s">
        <v>490</v>
      </c>
      <c r="D45" s="450"/>
      <c r="E45" s="450"/>
      <c r="F45" s="451"/>
      <c r="G45" s="366"/>
      <c r="H45" s="370">
        <v>-3733.38</v>
      </c>
      <c r="I45" s="366">
        <v>-4131.55</v>
      </c>
    </row>
    <row r="46" spans="1:9" ht="15.75">
      <c r="A46" s="140" t="s">
        <v>361</v>
      </c>
      <c r="B46" s="141" t="s">
        <v>491</v>
      </c>
      <c r="C46" s="446" t="s">
        <v>491</v>
      </c>
      <c r="D46" s="447"/>
      <c r="E46" s="447"/>
      <c r="F46" s="448"/>
      <c r="G46" s="366"/>
      <c r="H46" s="369">
        <v>12921.91</v>
      </c>
      <c r="I46" s="369">
        <v>-55600.09</v>
      </c>
    </row>
    <row r="47" spans="1:9" ht="15.75">
      <c r="A47" s="140" t="s">
        <v>385</v>
      </c>
      <c r="B47" s="140" t="s">
        <v>492</v>
      </c>
      <c r="C47" s="469" t="s">
        <v>492</v>
      </c>
      <c r="D47" s="447"/>
      <c r="E47" s="447"/>
      <c r="F47" s="448"/>
      <c r="G47" s="371"/>
      <c r="H47" s="372"/>
      <c r="I47" s="372"/>
    </row>
    <row r="48" spans="1:9" ht="15.75">
      <c r="A48" s="138" t="s">
        <v>471</v>
      </c>
      <c r="B48" s="150" t="s">
        <v>98</v>
      </c>
      <c r="C48" s="449" t="s">
        <v>493</v>
      </c>
      <c r="D48" s="450"/>
      <c r="E48" s="450"/>
      <c r="F48" s="451"/>
      <c r="G48" s="371"/>
      <c r="H48" s="371"/>
      <c r="I48" s="371"/>
    </row>
    <row r="49" spans="1:9" ht="15.75">
      <c r="A49" s="138" t="s">
        <v>355</v>
      </c>
      <c r="B49" s="150" t="s">
        <v>494</v>
      </c>
      <c r="C49" s="449" t="s">
        <v>494</v>
      </c>
      <c r="D49" s="450"/>
      <c r="E49" s="450"/>
      <c r="F49" s="451"/>
      <c r="G49" s="371"/>
      <c r="H49" s="371"/>
      <c r="I49" s="371"/>
    </row>
    <row r="50" spans="1:9" ht="15.75">
      <c r="A50" s="138" t="s">
        <v>99</v>
      </c>
      <c r="B50" s="150" t="s">
        <v>100</v>
      </c>
      <c r="C50" s="449" t="s">
        <v>495</v>
      </c>
      <c r="D50" s="450"/>
      <c r="E50" s="450"/>
      <c r="F50" s="451"/>
      <c r="G50" s="371"/>
      <c r="H50" s="371"/>
      <c r="I50" s="371"/>
    </row>
    <row r="51" spans="1:9" ht="15.75">
      <c r="A51" s="140" t="s">
        <v>392</v>
      </c>
      <c r="B51" s="141" t="s">
        <v>496</v>
      </c>
      <c r="C51" s="446" t="s">
        <v>496</v>
      </c>
      <c r="D51" s="447"/>
      <c r="E51" s="447"/>
      <c r="F51" s="448"/>
      <c r="G51" s="371" t="s">
        <v>551</v>
      </c>
      <c r="H51" s="364"/>
      <c r="I51" s="372"/>
    </row>
    <row r="52" spans="1:9" ht="30" customHeight="1">
      <c r="A52" s="140" t="s">
        <v>421</v>
      </c>
      <c r="B52" s="141" t="s">
        <v>497</v>
      </c>
      <c r="C52" s="452" t="s">
        <v>497</v>
      </c>
      <c r="D52" s="453"/>
      <c r="E52" s="453"/>
      <c r="F52" s="454"/>
      <c r="G52" s="371"/>
      <c r="H52" s="364"/>
      <c r="I52" s="372"/>
    </row>
    <row r="53" spans="1:9" ht="15.75">
      <c r="A53" s="140" t="s">
        <v>465</v>
      </c>
      <c r="B53" s="141" t="s">
        <v>101</v>
      </c>
      <c r="C53" s="446" t="s">
        <v>101</v>
      </c>
      <c r="D53" s="447"/>
      <c r="E53" s="447"/>
      <c r="F53" s="448"/>
      <c r="G53" s="371"/>
      <c r="H53" s="364"/>
      <c r="I53" s="372"/>
    </row>
    <row r="54" spans="1:9" ht="30" customHeight="1">
      <c r="A54" s="140" t="s">
        <v>499</v>
      </c>
      <c r="B54" s="140" t="s">
        <v>498</v>
      </c>
      <c r="C54" s="468" t="s">
        <v>498</v>
      </c>
      <c r="D54" s="453"/>
      <c r="E54" s="453"/>
      <c r="F54" s="454"/>
      <c r="G54" s="371"/>
      <c r="H54" s="369">
        <v>12921.91</v>
      </c>
      <c r="I54" s="369">
        <v>-55600.09</v>
      </c>
    </row>
    <row r="55" spans="1:9" ht="15.75">
      <c r="A55" s="140" t="s">
        <v>353</v>
      </c>
      <c r="B55" s="140" t="s">
        <v>500</v>
      </c>
      <c r="C55" s="469" t="s">
        <v>500</v>
      </c>
      <c r="D55" s="447"/>
      <c r="E55" s="447"/>
      <c r="F55" s="448"/>
      <c r="G55" s="371"/>
      <c r="H55" s="364"/>
      <c r="I55" s="364"/>
    </row>
    <row r="56" spans="1:9" ht="15.75">
      <c r="A56" s="140" t="s">
        <v>102</v>
      </c>
      <c r="B56" s="141" t="s">
        <v>501</v>
      </c>
      <c r="C56" s="446" t="s">
        <v>501</v>
      </c>
      <c r="D56" s="447"/>
      <c r="E56" s="447"/>
      <c r="F56" s="448"/>
      <c r="G56" s="371"/>
      <c r="H56" s="369">
        <v>12921.91</v>
      </c>
      <c r="I56" s="369">
        <v>-55600.09</v>
      </c>
    </row>
    <row r="57" spans="1:9" ht="15.75">
      <c r="A57" s="138" t="s">
        <v>353</v>
      </c>
      <c r="B57" s="150" t="s">
        <v>103</v>
      </c>
      <c r="C57" s="449" t="s">
        <v>103</v>
      </c>
      <c r="D57" s="450"/>
      <c r="E57" s="450"/>
      <c r="F57" s="451"/>
      <c r="G57" s="371"/>
      <c r="H57" s="373"/>
      <c r="I57" s="371"/>
    </row>
    <row r="58" spans="1:9" ht="15.75">
      <c r="A58" s="138" t="s">
        <v>355</v>
      </c>
      <c r="B58" s="150" t="s">
        <v>104</v>
      </c>
      <c r="C58" s="449" t="s">
        <v>104</v>
      </c>
      <c r="D58" s="450"/>
      <c r="E58" s="450"/>
      <c r="F58" s="451"/>
      <c r="G58" s="371"/>
      <c r="H58" s="373"/>
      <c r="I58" s="371"/>
    </row>
    <row r="59" spans="1:9">
      <c r="A59" s="142"/>
      <c r="B59" s="142"/>
      <c r="C59" s="142"/>
      <c r="D59" s="142"/>
      <c r="G59" s="151"/>
      <c r="H59" s="151"/>
      <c r="I59" s="151"/>
    </row>
    <row r="60" spans="1:9" ht="15" customHeight="1">
      <c r="A60" s="437" t="s">
        <v>521</v>
      </c>
      <c r="B60" s="437"/>
      <c r="C60" s="437"/>
      <c r="D60" s="437"/>
      <c r="E60" s="437"/>
      <c r="F60" s="437"/>
      <c r="G60" s="143" t="s">
        <v>203</v>
      </c>
      <c r="H60" s="434" t="s">
        <v>522</v>
      </c>
      <c r="I60" s="434"/>
    </row>
    <row r="61" spans="1:9" s="135" customFormat="1" ht="15" customHeight="1">
      <c r="A61" s="436" t="s">
        <v>204</v>
      </c>
      <c r="B61" s="436"/>
      <c r="C61" s="436"/>
      <c r="D61" s="436"/>
      <c r="E61" s="436"/>
      <c r="F61" s="436"/>
      <c r="G61" s="145" t="s">
        <v>205</v>
      </c>
      <c r="H61" s="435" t="s">
        <v>428</v>
      </c>
      <c r="I61" s="435"/>
    </row>
    <row r="62" spans="1:9" s="135" customFormat="1" ht="15" customHeight="1">
      <c r="A62" s="144"/>
      <c r="B62" s="144"/>
      <c r="C62" s="144"/>
      <c r="D62" s="144"/>
      <c r="E62" s="144"/>
      <c r="F62" s="144"/>
      <c r="G62" s="144"/>
      <c r="H62" s="146"/>
      <c r="I62" s="146"/>
    </row>
    <row r="63" spans="1:9" ht="12.75" customHeight="1">
      <c r="A63" s="441" t="s">
        <v>523</v>
      </c>
      <c r="B63" s="441"/>
      <c r="C63" s="441"/>
      <c r="D63" s="441"/>
      <c r="E63" s="441"/>
      <c r="F63" s="441"/>
      <c r="G63" s="152" t="s">
        <v>206</v>
      </c>
      <c r="H63" s="438" t="s">
        <v>524</v>
      </c>
      <c r="I63" s="438"/>
    </row>
    <row r="64" spans="1:9">
      <c r="A64" s="440" t="s">
        <v>207</v>
      </c>
      <c r="B64" s="440"/>
      <c r="C64" s="440"/>
      <c r="D64" s="440"/>
      <c r="E64" s="440"/>
      <c r="F64" s="440"/>
      <c r="G64" s="147" t="s">
        <v>208</v>
      </c>
      <c r="H64" s="439" t="s">
        <v>428</v>
      </c>
      <c r="I64" s="439"/>
    </row>
  </sheetData>
  <mergeCells count="62"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view="pageBreakPreview" zoomScaleNormal="100" zoomScaleSheetLayoutView="100" workbookViewId="0">
      <selection activeCell="A16" sqref="A16:L16"/>
    </sheetView>
  </sheetViews>
  <sheetFormatPr defaultRowHeight="12.75"/>
  <cols>
    <col min="1" max="1" width="5.85546875" style="153" customWidth="1"/>
    <col min="2" max="3" width="1.28515625" style="154" customWidth="1"/>
    <col min="4" max="4" width="2.7109375" style="154" customWidth="1"/>
    <col min="5" max="5" width="27.140625" style="154" customWidth="1"/>
    <col min="6" max="6" width="8.28515625" style="156" customWidth="1"/>
    <col min="7" max="7" width="10.5703125" style="153" customWidth="1"/>
    <col min="8" max="8" width="13.28515625" style="153" customWidth="1"/>
    <col min="9" max="9" width="10.7109375" style="153" customWidth="1"/>
    <col min="10" max="10" width="10.85546875" style="153" customWidth="1"/>
    <col min="11" max="11" width="11.85546875" style="153" customWidth="1"/>
    <col min="12" max="12" width="10.7109375" style="153" customWidth="1"/>
    <col min="13" max="16384" width="9.140625" style="153"/>
  </cols>
  <sheetData>
    <row r="1" spans="1:12">
      <c r="A1" s="255"/>
      <c r="B1" s="254"/>
      <c r="C1" s="254"/>
      <c r="D1" s="254"/>
      <c r="E1" s="254"/>
      <c r="F1" s="209"/>
      <c r="G1" s="255"/>
      <c r="H1" s="209"/>
      <c r="I1" s="211"/>
      <c r="J1" s="255"/>
      <c r="K1" s="255"/>
      <c r="L1" s="209"/>
    </row>
    <row r="2" spans="1:12">
      <c r="A2" s="209"/>
      <c r="B2" s="209"/>
      <c r="C2" s="209"/>
      <c r="D2" s="209"/>
      <c r="E2" s="209"/>
      <c r="F2" s="209"/>
      <c r="G2" s="212"/>
      <c r="H2" s="209"/>
      <c r="I2" s="256" t="s">
        <v>107</v>
      </c>
      <c r="J2" s="212"/>
      <c r="K2" s="212"/>
      <c r="L2" s="209"/>
    </row>
    <row r="3" spans="1:12">
      <c r="A3" s="209"/>
      <c r="B3" s="209"/>
      <c r="C3" s="209"/>
      <c r="D3" s="209"/>
      <c r="E3" s="209"/>
      <c r="F3" s="209"/>
      <c r="G3" s="212"/>
      <c r="H3" s="209"/>
      <c r="I3" s="256" t="s">
        <v>319</v>
      </c>
      <c r="J3" s="209"/>
      <c r="K3" s="212"/>
      <c r="L3" s="209"/>
    </row>
    <row r="4" spans="1:12">
      <c r="A4" s="206"/>
      <c r="B4" s="207"/>
      <c r="C4" s="207"/>
      <c r="D4" s="207"/>
      <c r="E4" s="207"/>
      <c r="F4" s="208"/>
      <c r="G4" s="206"/>
      <c r="H4" s="206"/>
      <c r="I4" s="206"/>
      <c r="J4" s="206"/>
      <c r="K4" s="206"/>
      <c r="L4" s="206"/>
    </row>
    <row r="5" spans="1:12" ht="12.75" customHeight="1">
      <c r="A5" s="514" t="s">
        <v>514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1:12" ht="16.5" customHeight="1">
      <c r="A6" s="514"/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</row>
    <row r="7" spans="1:12" s="361" customFormat="1" ht="15" customHeight="1">
      <c r="A7" s="517" t="s">
        <v>517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</row>
    <row r="8" spans="1:12" ht="12.75" customHeight="1">
      <c r="A8" s="518" t="s">
        <v>344</v>
      </c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</row>
    <row r="9" spans="1:12" ht="15.75" customHeight="1">
      <c r="A9" s="517" t="s">
        <v>518</v>
      </c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7"/>
    </row>
    <row r="10" spans="1:12" ht="12.75" customHeight="1">
      <c r="A10" s="499" t="s">
        <v>178</v>
      </c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</row>
    <row r="11" spans="1:12">
      <c r="A11" s="499"/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</row>
    <row r="12" spans="1:12">
      <c r="A12" s="492"/>
      <c r="B12" s="530"/>
      <c r="C12" s="530"/>
      <c r="D12" s="530"/>
      <c r="E12" s="530"/>
      <c r="F12" s="530"/>
      <c r="G12" s="209"/>
      <c r="H12" s="209"/>
      <c r="I12" s="209"/>
      <c r="J12" s="209"/>
      <c r="K12" s="209"/>
      <c r="L12" s="209"/>
    </row>
    <row r="13" spans="1:12" ht="15.75" customHeight="1">
      <c r="A13" s="514" t="s">
        <v>108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</row>
    <row r="14" spans="1:12" ht="12.75" customHeight="1">
      <c r="A14" s="514" t="s">
        <v>559</v>
      </c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</row>
    <row r="15" spans="1:12">
      <c r="A15" s="213"/>
      <c r="B15" s="214"/>
      <c r="C15" s="214"/>
      <c r="D15" s="214"/>
      <c r="E15" s="214"/>
      <c r="F15" s="214"/>
      <c r="G15" s="217"/>
      <c r="H15" s="217"/>
      <c r="I15" s="217"/>
      <c r="J15" s="217"/>
      <c r="K15" s="217"/>
      <c r="L15" s="209"/>
    </row>
    <row r="16" spans="1:12" ht="12.75" customHeight="1">
      <c r="A16" s="518" t="s">
        <v>562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</row>
    <row r="17" spans="1:12" ht="12.75" customHeight="1">
      <c r="A17" s="518" t="s">
        <v>346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</row>
    <row r="18" spans="1:12" ht="12.75" customHeight="1">
      <c r="A18" s="213"/>
      <c r="B18" s="215"/>
      <c r="C18" s="215"/>
      <c r="D18" s="215"/>
      <c r="E18" s="215"/>
      <c r="F18" s="531" t="s">
        <v>525</v>
      </c>
      <c r="G18" s="531"/>
      <c r="H18" s="531"/>
      <c r="I18" s="531"/>
      <c r="J18" s="531"/>
      <c r="K18" s="531"/>
      <c r="L18" s="531"/>
    </row>
    <row r="19" spans="1:12" ht="24.95" customHeight="1">
      <c r="A19" s="522" t="s">
        <v>315</v>
      </c>
      <c r="B19" s="524" t="s">
        <v>347</v>
      </c>
      <c r="C19" s="525"/>
      <c r="D19" s="525"/>
      <c r="E19" s="526"/>
      <c r="F19" s="515" t="s">
        <v>348</v>
      </c>
      <c r="G19" s="519" t="s">
        <v>476</v>
      </c>
      <c r="H19" s="520"/>
      <c r="I19" s="521"/>
      <c r="J19" s="519" t="s">
        <v>477</v>
      </c>
      <c r="K19" s="520"/>
      <c r="L19" s="521"/>
    </row>
    <row r="20" spans="1:12" ht="38.25">
      <c r="A20" s="523"/>
      <c r="B20" s="527"/>
      <c r="C20" s="528"/>
      <c r="D20" s="528"/>
      <c r="E20" s="529"/>
      <c r="F20" s="516"/>
      <c r="G20" s="220" t="s">
        <v>144</v>
      </c>
      <c r="H20" s="220" t="s">
        <v>145</v>
      </c>
      <c r="I20" s="258" t="s">
        <v>106</v>
      </c>
      <c r="J20" s="220" t="s">
        <v>144</v>
      </c>
      <c r="K20" s="220" t="s">
        <v>146</v>
      </c>
      <c r="L20" s="258" t="s">
        <v>106</v>
      </c>
    </row>
    <row r="21" spans="1:12" ht="12.75" customHeight="1">
      <c r="A21" s="218">
        <v>1</v>
      </c>
      <c r="B21" s="473">
        <v>2</v>
      </c>
      <c r="C21" s="474"/>
      <c r="D21" s="474"/>
      <c r="E21" s="475"/>
      <c r="F21" s="219" t="s">
        <v>109</v>
      </c>
      <c r="G21" s="220">
        <v>4</v>
      </c>
      <c r="H21" s="220">
        <v>5</v>
      </c>
      <c r="I21" s="220">
        <v>6</v>
      </c>
      <c r="J21" s="259">
        <v>7</v>
      </c>
      <c r="K21" s="259">
        <v>8</v>
      </c>
      <c r="L21" s="259">
        <v>9</v>
      </c>
    </row>
    <row r="22" spans="1:12" s="154" customFormat="1" ht="24.95" customHeight="1">
      <c r="A22" s="220" t="s">
        <v>351</v>
      </c>
      <c r="B22" s="500" t="s">
        <v>110</v>
      </c>
      <c r="C22" s="501"/>
      <c r="D22" s="502"/>
      <c r="E22" s="503"/>
      <c r="F22" s="221"/>
      <c r="G22" s="324">
        <v>138624.29</v>
      </c>
      <c r="H22" s="222"/>
      <c r="I22" s="324">
        <v>138624.29</v>
      </c>
      <c r="J22" s="222">
        <v>15687.96</v>
      </c>
      <c r="K22" s="222"/>
      <c r="L22" s="222">
        <v>15687.96</v>
      </c>
    </row>
    <row r="23" spans="1:12" s="154" customFormat="1" ht="12.75" customHeight="1">
      <c r="A23" s="223" t="s">
        <v>353</v>
      </c>
      <c r="B23" s="224" t="s">
        <v>111</v>
      </c>
      <c r="C23" s="261"/>
      <c r="D23" s="225"/>
      <c r="E23" s="226"/>
      <c r="F23" s="235" t="s">
        <v>555</v>
      </c>
      <c r="G23" s="324">
        <v>524837.84</v>
      </c>
      <c r="H23" s="222"/>
      <c r="I23" s="324">
        <v>524837.84</v>
      </c>
      <c r="J23" s="324">
        <v>889295.41</v>
      </c>
      <c r="K23" s="222"/>
      <c r="L23" s="324">
        <v>889295.41</v>
      </c>
    </row>
    <row r="24" spans="1:12" s="154" customFormat="1" ht="25.5" customHeight="1">
      <c r="A24" s="223" t="s">
        <v>60</v>
      </c>
      <c r="B24" s="504" t="s">
        <v>112</v>
      </c>
      <c r="C24" s="505"/>
      <c r="D24" s="505"/>
      <c r="E24" s="506"/>
      <c r="F24" s="374"/>
      <c r="G24" s="324"/>
      <c r="H24" s="222"/>
      <c r="I24" s="324"/>
      <c r="J24" s="324">
        <f>SUM(J25+J27+J28)</f>
        <v>9144.2100000000009</v>
      </c>
      <c r="K24" s="222"/>
      <c r="L24" s="324">
        <f>SUM(L25+L27+L28)</f>
        <v>9144.2100000000009</v>
      </c>
    </row>
    <row r="25" spans="1:12" s="154" customFormat="1" ht="12.75" customHeight="1">
      <c r="A25" s="227" t="s">
        <v>147</v>
      </c>
      <c r="B25" s="232"/>
      <c r="C25" s="262"/>
      <c r="D25" s="228" t="s">
        <v>113</v>
      </c>
      <c r="E25" s="229"/>
      <c r="F25" s="375"/>
      <c r="G25" s="230"/>
      <c r="H25" s="230"/>
      <c r="I25" s="230"/>
      <c r="J25" s="230">
        <v>1266.25</v>
      </c>
      <c r="K25" s="230"/>
      <c r="L25" s="230">
        <v>1266.25</v>
      </c>
    </row>
    <row r="26" spans="1:12" s="154" customFormat="1" ht="12.75" customHeight="1">
      <c r="A26" s="227" t="s">
        <v>148</v>
      </c>
      <c r="B26" s="232"/>
      <c r="C26" s="262"/>
      <c r="D26" s="228" t="s">
        <v>388</v>
      </c>
      <c r="E26" s="233"/>
      <c r="F26" s="376"/>
      <c r="G26" s="230"/>
      <c r="H26" s="230"/>
      <c r="I26" s="230"/>
      <c r="J26" s="230"/>
      <c r="K26" s="230"/>
      <c r="L26" s="230"/>
    </row>
    <row r="27" spans="1:12" s="154" customFormat="1" ht="27" customHeight="1">
      <c r="A27" s="227" t="s">
        <v>149</v>
      </c>
      <c r="B27" s="232"/>
      <c r="C27" s="262"/>
      <c r="D27" s="486" t="s">
        <v>150</v>
      </c>
      <c r="E27" s="493"/>
      <c r="F27" s="376"/>
      <c r="G27" s="230"/>
      <c r="H27" s="230"/>
      <c r="I27" s="230"/>
      <c r="J27" s="230">
        <v>7175.35</v>
      </c>
      <c r="K27" s="230"/>
      <c r="L27" s="230">
        <v>7175.35</v>
      </c>
    </row>
    <row r="28" spans="1:12" s="154" customFormat="1" ht="12.75" customHeight="1">
      <c r="A28" s="227" t="s">
        <v>151</v>
      </c>
      <c r="B28" s="232"/>
      <c r="C28" s="228" t="s">
        <v>391</v>
      </c>
      <c r="D28" s="263"/>
      <c r="E28" s="264"/>
      <c r="F28" s="291"/>
      <c r="G28" s="230"/>
      <c r="H28" s="230"/>
      <c r="I28" s="230"/>
      <c r="J28" s="230">
        <v>702.61</v>
      </c>
      <c r="K28" s="230"/>
      <c r="L28" s="230">
        <v>702.61</v>
      </c>
    </row>
    <row r="29" spans="1:12" s="154" customFormat="1" ht="12.75" customHeight="1">
      <c r="A29" s="235" t="s">
        <v>61</v>
      </c>
      <c r="B29" s="236"/>
      <c r="C29" s="262" t="s">
        <v>114</v>
      </c>
      <c r="D29" s="265"/>
      <c r="E29" s="264"/>
      <c r="F29" s="223"/>
      <c r="G29" s="222"/>
      <c r="H29" s="222"/>
      <c r="I29" s="222"/>
      <c r="J29" s="222"/>
      <c r="K29" s="222"/>
      <c r="L29" s="222"/>
    </row>
    <row r="30" spans="1:12" s="154" customFormat="1" ht="12.75" customHeight="1">
      <c r="A30" s="266" t="s">
        <v>152</v>
      </c>
      <c r="B30" s="232"/>
      <c r="C30" s="267" t="s">
        <v>115</v>
      </c>
      <c r="D30" s="268"/>
      <c r="E30" s="249"/>
      <c r="F30" s="223"/>
      <c r="G30" s="222"/>
      <c r="H30" s="222"/>
      <c r="I30" s="222"/>
      <c r="J30" s="222"/>
      <c r="K30" s="222"/>
      <c r="L30" s="222"/>
    </row>
    <row r="31" spans="1:12" s="154" customFormat="1" ht="12.75" customHeight="1">
      <c r="A31" s="235" t="s">
        <v>65</v>
      </c>
      <c r="B31" s="236"/>
      <c r="C31" s="237" t="s">
        <v>153</v>
      </c>
      <c r="D31" s="237"/>
      <c r="E31" s="238"/>
      <c r="F31" s="223"/>
      <c r="G31" s="324">
        <v>523637.84</v>
      </c>
      <c r="H31" s="222"/>
      <c r="I31" s="324">
        <v>523637.84</v>
      </c>
      <c r="J31" s="324">
        <v>877751.2</v>
      </c>
      <c r="K31" s="222"/>
      <c r="L31" s="324">
        <v>877751.2</v>
      </c>
    </row>
    <row r="32" spans="1:12" s="154" customFormat="1" ht="12.75" customHeight="1">
      <c r="A32" s="235" t="s">
        <v>116</v>
      </c>
      <c r="B32" s="236"/>
      <c r="C32" s="237" t="s">
        <v>154</v>
      </c>
      <c r="D32" s="269"/>
      <c r="E32" s="270"/>
      <c r="F32" s="223"/>
      <c r="G32" s="222"/>
      <c r="H32" s="222"/>
      <c r="I32" s="222"/>
      <c r="J32" s="222"/>
      <c r="K32" s="222"/>
      <c r="L32" s="222"/>
    </row>
    <row r="33" spans="1:12" s="154" customFormat="1" ht="12.75" customHeight="1">
      <c r="A33" s="235" t="s">
        <v>118</v>
      </c>
      <c r="B33" s="236"/>
      <c r="C33" s="237" t="s">
        <v>117</v>
      </c>
      <c r="D33" s="237"/>
      <c r="E33" s="238"/>
      <c r="F33" s="223"/>
      <c r="G33" s="222"/>
      <c r="H33" s="222"/>
      <c r="I33" s="222"/>
      <c r="J33" s="222"/>
      <c r="K33" s="222"/>
      <c r="L33" s="222"/>
    </row>
    <row r="34" spans="1:12" s="154" customFormat="1" ht="12.75" customHeight="1">
      <c r="A34" s="235" t="s">
        <v>155</v>
      </c>
      <c r="B34" s="236"/>
      <c r="C34" s="237" t="s">
        <v>119</v>
      </c>
      <c r="D34" s="237"/>
      <c r="E34" s="238"/>
      <c r="F34" s="223"/>
      <c r="G34" s="324">
        <v>1200</v>
      </c>
      <c r="H34" s="222"/>
      <c r="I34" s="324">
        <v>1200</v>
      </c>
      <c r="J34" s="324">
        <v>2400</v>
      </c>
      <c r="K34" s="222"/>
      <c r="L34" s="324">
        <v>2400</v>
      </c>
    </row>
    <row r="35" spans="1:12" s="154" customFormat="1" ht="12.75" customHeight="1">
      <c r="A35" s="223" t="s">
        <v>355</v>
      </c>
      <c r="B35" s="240" t="s">
        <v>120</v>
      </c>
      <c r="C35" s="241"/>
      <c r="D35" s="241"/>
      <c r="E35" s="242"/>
      <c r="F35" s="223" t="s">
        <v>555</v>
      </c>
      <c r="G35" s="324">
        <v>-1200</v>
      </c>
      <c r="H35" s="222"/>
      <c r="I35" s="324">
        <v>-1200</v>
      </c>
      <c r="J35" s="324">
        <v>-2400</v>
      </c>
      <c r="K35" s="222"/>
      <c r="L35" s="324">
        <v>-2400</v>
      </c>
    </row>
    <row r="36" spans="1:12" s="154" customFormat="1" ht="12.75" customHeight="1">
      <c r="A36" s="235" t="s">
        <v>400</v>
      </c>
      <c r="B36" s="236"/>
      <c r="C36" s="243" t="s">
        <v>121</v>
      </c>
      <c r="D36" s="243"/>
      <c r="E36" s="244"/>
      <c r="F36" s="377"/>
      <c r="G36" s="222"/>
      <c r="H36" s="222"/>
      <c r="I36" s="222"/>
      <c r="J36" s="222"/>
      <c r="K36" s="222"/>
      <c r="L36" s="222"/>
    </row>
    <row r="37" spans="1:12" s="154" customFormat="1" ht="12.75" customHeight="1">
      <c r="A37" s="235" t="s">
        <v>402</v>
      </c>
      <c r="B37" s="236"/>
      <c r="C37" s="243" t="s">
        <v>122</v>
      </c>
      <c r="D37" s="243"/>
      <c r="E37" s="244"/>
      <c r="F37" s="377"/>
      <c r="G37" s="222"/>
      <c r="H37" s="222"/>
      <c r="I37" s="222"/>
      <c r="J37" s="222"/>
      <c r="K37" s="222"/>
      <c r="L37" s="222"/>
    </row>
    <row r="38" spans="1:12" s="154" customFormat="1" ht="24.75" customHeight="1">
      <c r="A38" s="235" t="s">
        <v>105</v>
      </c>
      <c r="B38" s="236"/>
      <c r="C38" s="482" t="s">
        <v>123</v>
      </c>
      <c r="D38" s="483"/>
      <c r="E38" s="484"/>
      <c r="F38" s="377"/>
      <c r="G38" s="222"/>
      <c r="H38" s="222"/>
      <c r="I38" s="222"/>
      <c r="J38" s="222"/>
      <c r="K38" s="222"/>
      <c r="L38" s="222"/>
    </row>
    <row r="39" spans="1:12" s="154" customFormat="1" ht="12.75" customHeight="1">
      <c r="A39" s="235" t="s">
        <v>406</v>
      </c>
      <c r="B39" s="236"/>
      <c r="C39" s="262" t="s">
        <v>156</v>
      </c>
      <c r="D39" s="233"/>
      <c r="E39" s="229"/>
      <c r="F39" s="377"/>
      <c r="G39" s="222"/>
      <c r="H39" s="222"/>
      <c r="I39" s="222"/>
      <c r="J39" s="222"/>
      <c r="K39" s="222"/>
      <c r="L39" s="222"/>
    </row>
    <row r="40" spans="1:12" s="154" customFormat="1" ht="12.75" customHeight="1">
      <c r="A40" s="235" t="s">
        <v>179</v>
      </c>
      <c r="B40" s="236"/>
      <c r="C40" s="486" t="s">
        <v>157</v>
      </c>
      <c r="D40" s="487"/>
      <c r="E40" s="488"/>
      <c r="F40" s="377"/>
      <c r="G40" s="222"/>
      <c r="H40" s="222"/>
      <c r="I40" s="222"/>
      <c r="J40" s="222"/>
      <c r="K40" s="222"/>
      <c r="L40" s="222"/>
    </row>
    <row r="41" spans="1:12" s="154" customFormat="1" ht="12.75" customHeight="1">
      <c r="A41" s="235" t="s">
        <v>180</v>
      </c>
      <c r="B41" s="236"/>
      <c r="C41" s="243" t="s">
        <v>124</v>
      </c>
      <c r="D41" s="243"/>
      <c r="E41" s="244"/>
      <c r="F41" s="377"/>
      <c r="G41" s="324">
        <v>-1200</v>
      </c>
      <c r="H41" s="222"/>
      <c r="I41" s="324">
        <v>-1200</v>
      </c>
      <c r="J41" s="324">
        <v>-2400</v>
      </c>
      <c r="K41" s="222"/>
      <c r="L41" s="324">
        <v>-2400</v>
      </c>
    </row>
    <row r="42" spans="1:12" s="154" customFormat="1" ht="12.75" customHeight="1">
      <c r="A42" s="223" t="s">
        <v>357</v>
      </c>
      <c r="B42" s="240" t="s">
        <v>125</v>
      </c>
      <c r="C42" s="241"/>
      <c r="D42" s="241"/>
      <c r="E42" s="242"/>
      <c r="F42" s="223" t="s">
        <v>555</v>
      </c>
      <c r="G42" s="324">
        <v>-385013.55</v>
      </c>
      <c r="H42" s="222"/>
      <c r="I42" s="324">
        <v>-385013.55</v>
      </c>
      <c r="J42" s="324">
        <v>-871207.45</v>
      </c>
      <c r="K42" s="222"/>
      <c r="L42" s="324">
        <v>-871207.45</v>
      </c>
    </row>
    <row r="43" spans="1:12" s="154" customFormat="1" ht="12.75" customHeight="1">
      <c r="A43" s="227" t="s">
        <v>369</v>
      </c>
      <c r="B43" s="232"/>
      <c r="C43" s="262" t="s">
        <v>158</v>
      </c>
      <c r="D43" s="260"/>
      <c r="E43" s="260"/>
      <c r="F43" s="247"/>
      <c r="G43" s="222">
        <v>-254536.44</v>
      </c>
      <c r="H43" s="222"/>
      <c r="I43" s="222">
        <v>-254536.44</v>
      </c>
      <c r="J43" s="222">
        <v>-593083.48</v>
      </c>
      <c r="K43" s="222"/>
      <c r="L43" s="222">
        <v>-593083.48</v>
      </c>
    </row>
    <row r="44" spans="1:12" s="154" customFormat="1" ht="12.75" customHeight="1">
      <c r="A44" s="227" t="s">
        <v>371</v>
      </c>
      <c r="B44" s="232"/>
      <c r="C44" s="228" t="s">
        <v>159</v>
      </c>
      <c r="D44" s="233"/>
      <c r="E44" s="233"/>
      <c r="F44" s="247"/>
      <c r="G44" s="222">
        <v>-13452.23</v>
      </c>
      <c r="H44" s="222"/>
      <c r="I44" s="222">
        <v>-13452.23</v>
      </c>
      <c r="J44" s="222">
        <v>-29297.25</v>
      </c>
      <c r="K44" s="222"/>
      <c r="L44" s="222">
        <v>-29297.25</v>
      </c>
    </row>
    <row r="45" spans="1:12" s="154" customFormat="1" ht="12.75" customHeight="1">
      <c r="A45" s="227" t="s">
        <v>373</v>
      </c>
      <c r="B45" s="232"/>
      <c r="C45" s="228" t="s">
        <v>160</v>
      </c>
      <c r="D45" s="233"/>
      <c r="E45" s="233"/>
      <c r="F45" s="247"/>
      <c r="G45" s="324">
        <v>-33.200000000000003</v>
      </c>
      <c r="H45" s="222"/>
      <c r="I45" s="324">
        <v>-33.200000000000003</v>
      </c>
      <c r="J45" s="222"/>
      <c r="K45" s="222"/>
      <c r="L45" s="222"/>
    </row>
    <row r="46" spans="1:12" s="154" customFormat="1" ht="12.75" customHeight="1">
      <c r="A46" s="227" t="s">
        <v>375</v>
      </c>
      <c r="B46" s="232"/>
      <c r="C46" s="228" t="s">
        <v>161</v>
      </c>
      <c r="D46" s="233"/>
      <c r="E46" s="233"/>
      <c r="F46" s="247"/>
      <c r="G46" s="324">
        <v>-3853.15</v>
      </c>
      <c r="H46" s="222"/>
      <c r="I46" s="324">
        <v>-3853.15</v>
      </c>
      <c r="J46" s="222">
        <v>-8227.4699999999993</v>
      </c>
      <c r="K46" s="222"/>
      <c r="L46" s="222">
        <v>-8227.4699999999993</v>
      </c>
    </row>
    <row r="47" spans="1:12" s="154" customFormat="1" ht="12.75" customHeight="1">
      <c r="A47" s="227" t="s">
        <v>377</v>
      </c>
      <c r="B47" s="232"/>
      <c r="C47" s="228" t="s">
        <v>162</v>
      </c>
      <c r="D47" s="233"/>
      <c r="E47" s="233"/>
      <c r="F47" s="239"/>
      <c r="G47" s="324">
        <v>-66</v>
      </c>
      <c r="H47" s="222"/>
      <c r="I47" s="324">
        <v>-66</v>
      </c>
      <c r="J47" s="222">
        <v>-623.32000000000005</v>
      </c>
      <c r="K47" s="222"/>
      <c r="L47" s="222">
        <v>-623.32000000000005</v>
      </c>
    </row>
    <row r="48" spans="1:12" s="154" customFormat="1" ht="12.75" customHeight="1">
      <c r="A48" s="227" t="s">
        <v>379</v>
      </c>
      <c r="B48" s="232"/>
      <c r="C48" s="262" t="s">
        <v>181</v>
      </c>
      <c r="D48" s="260"/>
      <c r="E48" s="260"/>
      <c r="F48" s="239"/>
      <c r="G48" s="324">
        <v>-5116.3999999999996</v>
      </c>
      <c r="H48" s="222"/>
      <c r="I48" s="324">
        <v>-5116.3999999999996</v>
      </c>
      <c r="J48" s="222">
        <v>-12849.03</v>
      </c>
      <c r="K48" s="222"/>
      <c r="L48" s="222">
        <v>-12849.03</v>
      </c>
    </row>
    <row r="49" spans="1:12" s="154" customFormat="1" ht="12.75" customHeight="1">
      <c r="A49" s="227" t="s">
        <v>163</v>
      </c>
      <c r="B49" s="232"/>
      <c r="C49" s="271" t="s">
        <v>164</v>
      </c>
      <c r="D49" s="229"/>
      <c r="E49" s="229"/>
      <c r="F49" s="239"/>
      <c r="G49" s="222">
        <v>-26289.55</v>
      </c>
      <c r="H49" s="222"/>
      <c r="I49" s="222">
        <v>-26289.55</v>
      </c>
      <c r="J49" s="222">
        <v>-52650.07</v>
      </c>
      <c r="K49" s="222"/>
      <c r="L49" s="222">
        <v>-52650.07</v>
      </c>
    </row>
    <row r="50" spans="1:12" s="154" customFormat="1" ht="12.75" customHeight="1">
      <c r="A50" s="227" t="s">
        <v>165</v>
      </c>
      <c r="B50" s="232"/>
      <c r="C50" s="271" t="s">
        <v>126</v>
      </c>
      <c r="D50" s="229"/>
      <c r="E50" s="229"/>
      <c r="F50" s="239"/>
      <c r="G50" s="222"/>
      <c r="H50" s="222"/>
      <c r="I50" s="222"/>
      <c r="J50" s="222"/>
      <c r="K50" s="222"/>
      <c r="L50" s="222"/>
    </row>
    <row r="51" spans="1:12" s="154" customFormat="1" ht="12.75" customHeight="1">
      <c r="A51" s="227" t="s">
        <v>166</v>
      </c>
      <c r="B51" s="232"/>
      <c r="C51" s="271" t="s">
        <v>167</v>
      </c>
      <c r="D51" s="229"/>
      <c r="E51" s="229"/>
      <c r="F51" s="239"/>
      <c r="G51" s="324">
        <v>-235.3</v>
      </c>
      <c r="H51" s="222"/>
      <c r="I51" s="324">
        <v>-235.3</v>
      </c>
      <c r="J51" s="222">
        <v>-462.57</v>
      </c>
      <c r="K51" s="222"/>
      <c r="L51" s="222">
        <v>-462.57</v>
      </c>
    </row>
    <row r="52" spans="1:12" s="154" customFormat="1" ht="12.75" customHeight="1">
      <c r="A52" s="227" t="s">
        <v>168</v>
      </c>
      <c r="B52" s="232"/>
      <c r="C52" s="271" t="s">
        <v>127</v>
      </c>
      <c r="D52" s="229"/>
      <c r="E52" s="229"/>
      <c r="F52" s="239"/>
      <c r="G52" s="324">
        <v>-78644.100000000006</v>
      </c>
      <c r="H52" s="222"/>
      <c r="I52" s="324">
        <v>-78644.100000000006</v>
      </c>
      <c r="J52" s="222">
        <v>-157655.23000000001</v>
      </c>
      <c r="K52" s="222"/>
      <c r="L52" s="222">
        <v>-157655.23000000001</v>
      </c>
    </row>
    <row r="53" spans="1:12" s="154" customFormat="1" ht="12.75" customHeight="1">
      <c r="A53" s="227" t="s">
        <v>169</v>
      </c>
      <c r="B53" s="232"/>
      <c r="C53" s="271" t="s">
        <v>182</v>
      </c>
      <c r="D53" s="229"/>
      <c r="E53" s="229"/>
      <c r="F53" s="239"/>
      <c r="G53" s="222"/>
      <c r="H53" s="222"/>
      <c r="I53" s="222"/>
      <c r="J53" s="222"/>
      <c r="K53" s="222"/>
      <c r="L53" s="222"/>
    </row>
    <row r="54" spans="1:12" s="154" customFormat="1" ht="12.75" customHeight="1">
      <c r="A54" s="227" t="s">
        <v>170</v>
      </c>
      <c r="B54" s="232"/>
      <c r="C54" s="271" t="s">
        <v>128</v>
      </c>
      <c r="D54" s="229"/>
      <c r="E54" s="229"/>
      <c r="F54" s="239"/>
      <c r="G54" s="222">
        <v>-2787.18</v>
      </c>
      <c r="H54" s="222"/>
      <c r="I54" s="222">
        <v>-2787.18</v>
      </c>
      <c r="J54" s="222">
        <v>-16359.03</v>
      </c>
      <c r="K54" s="222"/>
      <c r="L54" s="222">
        <v>-16359.03</v>
      </c>
    </row>
    <row r="55" spans="1:12" s="154" customFormat="1" ht="24.95" customHeight="1">
      <c r="A55" s="220" t="s">
        <v>360</v>
      </c>
      <c r="B55" s="500" t="s">
        <v>129</v>
      </c>
      <c r="C55" s="501"/>
      <c r="D55" s="502"/>
      <c r="E55" s="503"/>
      <c r="F55" s="245"/>
      <c r="G55" s="324">
        <v>-2788.5</v>
      </c>
      <c r="H55" s="222"/>
      <c r="I55" s="324">
        <v>-2788.5</v>
      </c>
      <c r="J55" s="324">
        <v>-17991.09</v>
      </c>
      <c r="K55" s="222"/>
      <c r="L55" s="324">
        <v>-17991.09</v>
      </c>
    </row>
    <row r="56" spans="1:12" s="154" customFormat="1" ht="24.95" customHeight="1">
      <c r="A56" s="223" t="s">
        <v>353</v>
      </c>
      <c r="B56" s="481" t="s">
        <v>130</v>
      </c>
      <c r="C56" s="482"/>
      <c r="D56" s="482"/>
      <c r="E56" s="512"/>
      <c r="F56" s="239"/>
      <c r="G56" s="324">
        <v>-2788.5</v>
      </c>
      <c r="H56" s="222"/>
      <c r="I56" s="324">
        <v>-2788.5</v>
      </c>
      <c r="J56" s="222">
        <v>-17991.09</v>
      </c>
      <c r="K56" s="222"/>
      <c r="L56" s="222">
        <v>-17991.09</v>
      </c>
    </row>
    <row r="57" spans="1:12" s="154" customFormat="1" ht="24.95" customHeight="1">
      <c r="A57" s="223" t="s">
        <v>355</v>
      </c>
      <c r="B57" s="508" t="s">
        <v>131</v>
      </c>
      <c r="C57" s="509"/>
      <c r="D57" s="509"/>
      <c r="E57" s="510"/>
      <c r="F57" s="239"/>
      <c r="G57" s="222"/>
      <c r="H57" s="222"/>
      <c r="I57" s="222"/>
      <c r="J57" s="222"/>
      <c r="K57" s="222"/>
      <c r="L57" s="222"/>
    </row>
    <row r="58" spans="1:12" s="154" customFormat="1" ht="12.75" customHeight="1">
      <c r="A58" s="223" t="s">
        <v>357</v>
      </c>
      <c r="B58" s="508" t="s">
        <v>132</v>
      </c>
      <c r="C58" s="509"/>
      <c r="D58" s="502"/>
      <c r="E58" s="503"/>
      <c r="F58" s="239"/>
      <c r="G58" s="222"/>
      <c r="H58" s="222"/>
      <c r="I58" s="222"/>
      <c r="J58" s="222"/>
      <c r="K58" s="222"/>
      <c r="L58" s="222"/>
    </row>
    <row r="59" spans="1:12" s="155" customFormat="1" ht="12.75" customHeight="1">
      <c r="A59" s="248" t="s">
        <v>359</v>
      </c>
      <c r="B59" s="272" t="s">
        <v>133</v>
      </c>
      <c r="C59" s="273"/>
      <c r="D59" s="273"/>
      <c r="E59" s="274"/>
      <c r="F59" s="275"/>
      <c r="G59" s="230"/>
      <c r="H59" s="230"/>
      <c r="I59" s="230"/>
      <c r="J59" s="230"/>
      <c r="K59" s="230"/>
      <c r="L59" s="230"/>
    </row>
    <row r="60" spans="1:12" s="155" customFormat="1" ht="24.95" customHeight="1">
      <c r="A60" s="248" t="s">
        <v>142</v>
      </c>
      <c r="B60" s="485" t="s">
        <v>134</v>
      </c>
      <c r="C60" s="486"/>
      <c r="D60" s="495"/>
      <c r="E60" s="493"/>
      <c r="F60" s="275"/>
      <c r="G60" s="230"/>
      <c r="H60" s="230"/>
      <c r="I60" s="230"/>
      <c r="J60" s="230"/>
      <c r="K60" s="230"/>
      <c r="L60" s="230"/>
    </row>
    <row r="61" spans="1:12" s="155" customFormat="1" ht="12.75" customHeight="1">
      <c r="A61" s="248" t="s">
        <v>77</v>
      </c>
      <c r="B61" s="485" t="s">
        <v>175</v>
      </c>
      <c r="C61" s="486"/>
      <c r="D61" s="486"/>
      <c r="E61" s="513"/>
      <c r="F61" s="275"/>
      <c r="G61" s="230"/>
      <c r="H61" s="230"/>
      <c r="I61" s="230"/>
      <c r="J61" s="230"/>
      <c r="K61" s="230"/>
      <c r="L61" s="230"/>
    </row>
    <row r="62" spans="1:12" s="155" customFormat="1" ht="12.75" customHeight="1">
      <c r="A62" s="248" t="s">
        <v>80</v>
      </c>
      <c r="B62" s="485" t="s">
        <v>135</v>
      </c>
      <c r="C62" s="486"/>
      <c r="D62" s="487"/>
      <c r="E62" s="488"/>
      <c r="F62" s="275"/>
      <c r="G62" s="230"/>
      <c r="H62" s="230"/>
      <c r="I62" s="230"/>
      <c r="J62" s="230"/>
      <c r="K62" s="230"/>
      <c r="L62" s="230"/>
    </row>
    <row r="63" spans="1:12" s="155" customFormat="1" ht="24.75" customHeight="1">
      <c r="A63" s="218" t="s">
        <v>361</v>
      </c>
      <c r="B63" s="496" t="s">
        <v>136</v>
      </c>
      <c r="C63" s="497"/>
      <c r="D63" s="487"/>
      <c r="E63" s="488"/>
      <c r="F63" s="234"/>
      <c r="G63" s="230"/>
      <c r="H63" s="230"/>
      <c r="I63" s="230"/>
      <c r="J63" s="230">
        <v>17991.09</v>
      </c>
      <c r="K63" s="230"/>
      <c r="L63" s="230">
        <v>17991.09</v>
      </c>
    </row>
    <row r="64" spans="1:12" s="155" customFormat="1" ht="12.75" customHeight="1">
      <c r="A64" s="248" t="s">
        <v>353</v>
      </c>
      <c r="B64" s="276" t="s">
        <v>137</v>
      </c>
      <c r="C64" s="232"/>
      <c r="D64" s="232"/>
      <c r="E64" s="234"/>
      <c r="F64" s="234"/>
      <c r="G64" s="230"/>
      <c r="H64" s="230"/>
      <c r="I64" s="230"/>
      <c r="J64" s="230"/>
      <c r="K64" s="230"/>
      <c r="L64" s="230"/>
    </row>
    <row r="65" spans="1:12" s="155" customFormat="1" ht="12.75" customHeight="1">
      <c r="A65" s="248" t="s">
        <v>355</v>
      </c>
      <c r="B65" s="272" t="s">
        <v>143</v>
      </c>
      <c r="C65" s="277"/>
      <c r="D65" s="273"/>
      <c r="E65" s="274"/>
      <c r="F65" s="234"/>
      <c r="G65" s="230"/>
      <c r="H65" s="230"/>
      <c r="I65" s="230"/>
      <c r="J65" s="230"/>
      <c r="K65" s="230"/>
      <c r="L65" s="230"/>
    </row>
    <row r="66" spans="1:12" s="155" customFormat="1" ht="30" customHeight="1">
      <c r="A66" s="248" t="s">
        <v>357</v>
      </c>
      <c r="B66" s="485" t="s">
        <v>171</v>
      </c>
      <c r="C66" s="486"/>
      <c r="D66" s="487"/>
      <c r="E66" s="488"/>
      <c r="F66" s="234"/>
      <c r="G66" s="230"/>
      <c r="H66" s="230"/>
      <c r="I66" s="230"/>
      <c r="J66" s="230"/>
      <c r="K66" s="230"/>
      <c r="L66" s="230"/>
    </row>
    <row r="67" spans="1:12" s="155" customFormat="1" ht="24.75" customHeight="1">
      <c r="A67" s="248" t="s">
        <v>390</v>
      </c>
      <c r="B67" s="485" t="s">
        <v>183</v>
      </c>
      <c r="C67" s="494"/>
      <c r="D67" s="495"/>
      <c r="E67" s="493"/>
      <c r="F67" s="234"/>
      <c r="G67" s="230"/>
      <c r="H67" s="230"/>
      <c r="I67" s="230"/>
      <c r="J67" s="230">
        <f>SUM(J68+J70)</f>
        <v>17991.09</v>
      </c>
      <c r="K67" s="230"/>
      <c r="L67" s="230">
        <f>SUM(L68+L70)</f>
        <v>17991.09</v>
      </c>
    </row>
    <row r="68" spans="1:12" s="155" customFormat="1" ht="12.75" customHeight="1">
      <c r="A68" s="227" t="s">
        <v>463</v>
      </c>
      <c r="B68" s="278"/>
      <c r="C68" s="279"/>
      <c r="D68" s="228" t="s">
        <v>113</v>
      </c>
      <c r="E68" s="233"/>
      <c r="F68" s="275"/>
      <c r="G68" s="230"/>
      <c r="H68" s="230"/>
      <c r="I68" s="230"/>
      <c r="J68" s="230">
        <v>2698.66</v>
      </c>
      <c r="K68" s="230"/>
      <c r="L68" s="230">
        <v>2698.66</v>
      </c>
    </row>
    <row r="69" spans="1:12" s="155" customFormat="1" ht="12.75" customHeight="1">
      <c r="A69" s="227" t="s">
        <v>464</v>
      </c>
      <c r="B69" s="232"/>
      <c r="C69" s="280"/>
      <c r="D69" s="228" t="s">
        <v>388</v>
      </c>
      <c r="E69" s="233"/>
      <c r="F69" s="234"/>
      <c r="G69" s="230"/>
      <c r="H69" s="230"/>
      <c r="I69" s="230"/>
      <c r="J69" s="230"/>
      <c r="K69" s="230"/>
      <c r="L69" s="230"/>
    </row>
    <row r="70" spans="1:12" s="155" customFormat="1" ht="27.75" customHeight="1">
      <c r="A70" s="227" t="s">
        <v>172</v>
      </c>
      <c r="B70" s="232"/>
      <c r="C70" s="262"/>
      <c r="D70" s="486" t="s">
        <v>184</v>
      </c>
      <c r="E70" s="493"/>
      <c r="F70" s="281"/>
      <c r="G70" s="230"/>
      <c r="H70" s="230"/>
      <c r="I70" s="230"/>
      <c r="J70" s="230">
        <v>15292.43</v>
      </c>
      <c r="K70" s="230"/>
      <c r="L70" s="230">
        <v>15292.43</v>
      </c>
    </row>
    <row r="71" spans="1:12" s="154" customFormat="1" ht="12.75" customHeight="1">
      <c r="A71" s="227" t="s">
        <v>173</v>
      </c>
      <c r="B71" s="232"/>
      <c r="C71" s="262"/>
      <c r="D71" s="228" t="s">
        <v>185</v>
      </c>
      <c r="E71" s="229"/>
      <c r="F71" s="234"/>
      <c r="G71" s="230"/>
      <c r="H71" s="230"/>
      <c r="I71" s="230"/>
      <c r="J71" s="230"/>
      <c r="K71" s="230"/>
      <c r="L71" s="230"/>
    </row>
    <row r="72" spans="1:12" s="154" customFormat="1" ht="41.25" customHeight="1">
      <c r="A72" s="235" t="s">
        <v>382</v>
      </c>
      <c r="B72" s="485" t="s">
        <v>174</v>
      </c>
      <c r="C72" s="494"/>
      <c r="D72" s="495"/>
      <c r="E72" s="493"/>
      <c r="F72" s="247"/>
      <c r="G72" s="222"/>
      <c r="H72" s="222"/>
      <c r="I72" s="222"/>
      <c r="J72" s="222"/>
      <c r="K72" s="222"/>
      <c r="L72" s="222"/>
    </row>
    <row r="73" spans="1:12" s="154" customFormat="1">
      <c r="A73" s="235" t="s">
        <v>77</v>
      </c>
      <c r="B73" s="246" t="s">
        <v>515</v>
      </c>
      <c r="C73" s="237"/>
      <c r="D73" s="282"/>
      <c r="E73" s="283"/>
      <c r="F73" s="247"/>
      <c r="G73" s="222"/>
      <c r="H73" s="222"/>
      <c r="I73" s="222"/>
      <c r="J73" s="222"/>
      <c r="K73" s="222"/>
      <c r="L73" s="222"/>
    </row>
    <row r="74" spans="1:12" s="154" customFormat="1" ht="12.75" customHeight="1">
      <c r="A74" s="235" t="s">
        <v>80</v>
      </c>
      <c r="B74" s="246" t="s">
        <v>138</v>
      </c>
      <c r="C74" s="237"/>
      <c r="D74" s="249"/>
      <c r="E74" s="250"/>
      <c r="F74" s="247"/>
      <c r="G74" s="222"/>
      <c r="H74" s="222"/>
      <c r="I74" s="222"/>
      <c r="J74" s="222"/>
      <c r="K74" s="222"/>
      <c r="L74" s="222"/>
    </row>
    <row r="75" spans="1:12" s="154" customFormat="1" ht="39" customHeight="1">
      <c r="A75" s="220" t="s">
        <v>385</v>
      </c>
      <c r="B75" s="489" t="s">
        <v>176</v>
      </c>
      <c r="C75" s="490"/>
      <c r="D75" s="490"/>
      <c r="E75" s="491"/>
      <c r="F75" s="251"/>
      <c r="G75" s="222"/>
      <c r="H75" s="222"/>
      <c r="I75" s="222"/>
      <c r="J75" s="222"/>
      <c r="K75" s="222"/>
      <c r="L75" s="222"/>
    </row>
    <row r="76" spans="1:12" s="154" customFormat="1" ht="24.95" customHeight="1">
      <c r="A76" s="291" t="s">
        <v>353</v>
      </c>
      <c r="B76" s="481" t="s">
        <v>139</v>
      </c>
      <c r="C76" s="511"/>
      <c r="D76" s="483"/>
      <c r="E76" s="484"/>
      <c r="F76" s="251"/>
      <c r="G76" s="324">
        <v>135835.79</v>
      </c>
      <c r="H76" s="222"/>
      <c r="I76" s="324">
        <v>135835.79</v>
      </c>
      <c r="J76" s="222">
        <v>15687.96</v>
      </c>
      <c r="K76" s="222"/>
      <c r="L76" s="222">
        <v>15687.96</v>
      </c>
    </row>
    <row r="77" spans="1:12" s="154" customFormat="1" ht="24.95" customHeight="1">
      <c r="A77" s="291" t="s">
        <v>355</v>
      </c>
      <c r="B77" s="481" t="s">
        <v>140</v>
      </c>
      <c r="C77" s="482"/>
      <c r="D77" s="483"/>
      <c r="E77" s="484"/>
      <c r="F77" s="239"/>
      <c r="G77" s="324">
        <v>429513.4</v>
      </c>
      <c r="H77" s="222"/>
      <c r="I77" s="324">
        <v>429513.4</v>
      </c>
      <c r="J77" s="222">
        <v>413825.44</v>
      </c>
      <c r="K77" s="222"/>
      <c r="L77" s="222">
        <v>413825.44</v>
      </c>
    </row>
    <row r="78" spans="1:12" s="154" customFormat="1" ht="24.75" customHeight="1">
      <c r="A78" s="291" t="s">
        <v>357</v>
      </c>
      <c r="B78" s="477" t="s">
        <v>141</v>
      </c>
      <c r="C78" s="478"/>
      <c r="D78" s="479"/>
      <c r="E78" s="480"/>
      <c r="F78" s="239"/>
      <c r="G78" s="324">
        <v>565349.18999999994</v>
      </c>
      <c r="H78" s="222"/>
      <c r="I78" s="324">
        <v>565349.18999999994</v>
      </c>
      <c r="J78" s="324">
        <v>429513.4</v>
      </c>
      <c r="K78" s="222"/>
      <c r="L78" s="324">
        <v>429513.4</v>
      </c>
    </row>
    <row r="79" spans="1:12" s="154" customFormat="1">
      <c r="A79" s="252"/>
      <c r="B79" s="253"/>
      <c r="C79" s="253"/>
      <c r="D79" s="253"/>
      <c r="E79" s="253"/>
      <c r="F79" s="253"/>
      <c r="G79" s="254"/>
      <c r="H79" s="254"/>
      <c r="I79" s="254"/>
      <c r="J79" s="254"/>
      <c r="K79" s="254"/>
      <c r="L79" s="210"/>
    </row>
    <row r="80" spans="1:12" s="154" customFormat="1">
      <c r="A80" s="252"/>
      <c r="B80" s="253"/>
      <c r="C80" s="253"/>
      <c r="D80" s="253"/>
      <c r="E80" s="253"/>
      <c r="F80" s="253"/>
      <c r="G80" s="254"/>
      <c r="H80" s="254"/>
      <c r="I80" s="254"/>
      <c r="J80" s="254"/>
      <c r="K80" s="254"/>
      <c r="L80" s="210"/>
    </row>
    <row r="81" spans="1:12" s="154" customFormat="1" ht="13.5" customHeight="1">
      <c r="A81" s="318"/>
      <c r="B81" s="319"/>
      <c r="C81" s="320" t="s">
        <v>521</v>
      </c>
      <c r="D81" s="319"/>
      <c r="E81" s="319"/>
      <c r="F81" s="284"/>
      <c r="G81" s="284"/>
      <c r="H81" s="285"/>
      <c r="I81" s="286"/>
      <c r="J81" s="362" t="s">
        <v>522</v>
      </c>
      <c r="K81" s="284"/>
      <c r="L81" s="210"/>
    </row>
    <row r="82" spans="1:12" s="154" customFormat="1" ht="12.75" customHeight="1">
      <c r="A82" s="476" t="s">
        <v>209</v>
      </c>
      <c r="B82" s="476"/>
      <c r="C82" s="476"/>
      <c r="D82" s="476"/>
      <c r="E82" s="476"/>
      <c r="F82" s="476"/>
      <c r="G82" s="476"/>
      <c r="H82" s="287" t="s">
        <v>177</v>
      </c>
      <c r="I82" s="215"/>
      <c r="J82" s="507" t="s">
        <v>428</v>
      </c>
      <c r="K82" s="507"/>
      <c r="L82" s="210"/>
    </row>
    <row r="83" spans="1:12" s="154" customFormat="1">
      <c r="A83" s="492" t="s">
        <v>210</v>
      </c>
      <c r="B83" s="492"/>
      <c r="C83" s="492"/>
      <c r="D83" s="492"/>
      <c r="E83" s="492"/>
      <c r="F83" s="210"/>
      <c r="G83" s="210"/>
      <c r="H83" s="210"/>
      <c r="I83" s="210"/>
      <c r="J83" s="210"/>
      <c r="K83" s="210"/>
      <c r="L83" s="210"/>
    </row>
    <row r="84" spans="1:12" s="154" customForma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</row>
    <row r="85" spans="1:12" s="154" customFormat="1" ht="12.75" customHeight="1">
      <c r="A85" s="318"/>
      <c r="B85" s="288"/>
      <c r="C85" s="288"/>
      <c r="D85" s="321" t="s">
        <v>523</v>
      </c>
      <c r="E85" s="317"/>
      <c r="F85" s="288"/>
      <c r="G85" s="288"/>
      <c r="H85" s="289"/>
      <c r="I85" s="290"/>
      <c r="J85" s="363" t="s">
        <v>524</v>
      </c>
      <c r="K85" s="288"/>
      <c r="L85" s="231"/>
    </row>
    <row r="86" spans="1:12" s="154" customFormat="1">
      <c r="A86" s="498" t="s">
        <v>201</v>
      </c>
      <c r="B86" s="498"/>
      <c r="C86" s="498"/>
      <c r="D86" s="498"/>
      <c r="E86" s="498"/>
      <c r="F86" s="498"/>
      <c r="G86" s="498"/>
      <c r="H86" s="257" t="s">
        <v>177</v>
      </c>
      <c r="I86" s="216"/>
      <c r="J86" s="499" t="s">
        <v>428</v>
      </c>
      <c r="K86" s="499"/>
      <c r="L86" s="231"/>
    </row>
    <row r="87" spans="1:12" s="154" customFormat="1">
      <c r="A87" s="210"/>
      <c r="B87" s="210"/>
      <c r="C87" s="210"/>
      <c r="D87" s="210"/>
      <c r="E87" s="210"/>
      <c r="F87" s="254"/>
      <c r="G87" s="210"/>
      <c r="H87" s="210"/>
      <c r="I87" s="210"/>
      <c r="J87" s="210"/>
      <c r="K87" s="210"/>
      <c r="L87" s="210"/>
    </row>
    <row r="88" spans="1:12" s="154" customFormat="1">
      <c r="A88" s="210"/>
      <c r="B88" s="210"/>
      <c r="C88" s="210"/>
      <c r="D88" s="210"/>
      <c r="E88" s="210"/>
      <c r="F88" s="254"/>
      <c r="G88" s="210"/>
      <c r="H88" s="210"/>
      <c r="I88" s="210"/>
      <c r="J88" s="210"/>
      <c r="K88" s="210"/>
      <c r="L88" s="210"/>
    </row>
    <row r="89" spans="1:12" s="154" customFormat="1">
      <c r="A89" s="210"/>
      <c r="B89" s="210"/>
      <c r="C89" s="210"/>
      <c r="D89" s="210"/>
      <c r="E89" s="210"/>
      <c r="F89" s="254"/>
      <c r="G89" s="210"/>
      <c r="H89" s="210"/>
      <c r="I89" s="210"/>
      <c r="J89" s="210"/>
      <c r="K89" s="210"/>
      <c r="L89" s="210"/>
    </row>
    <row r="90" spans="1:12" s="154" customFormat="1">
      <c r="A90" s="210"/>
      <c r="B90" s="210"/>
      <c r="C90" s="210"/>
      <c r="D90" s="210"/>
      <c r="E90" s="210"/>
      <c r="F90" s="254"/>
      <c r="G90" s="210"/>
      <c r="H90" s="210"/>
      <c r="I90" s="210"/>
      <c r="J90" s="210"/>
      <c r="K90" s="210"/>
      <c r="L90" s="210"/>
    </row>
    <row r="91" spans="1:12" s="154" customFormat="1">
      <c r="A91" s="210"/>
      <c r="B91" s="210"/>
      <c r="C91" s="210"/>
      <c r="D91" s="210"/>
      <c r="E91" s="210"/>
      <c r="F91" s="254"/>
      <c r="G91" s="210"/>
      <c r="H91" s="210"/>
      <c r="I91" s="210"/>
      <c r="J91" s="210"/>
      <c r="K91" s="210"/>
      <c r="L91" s="210"/>
    </row>
    <row r="92" spans="1:12" s="154" customFormat="1">
      <c r="A92" s="210"/>
      <c r="B92" s="210"/>
      <c r="C92" s="210"/>
      <c r="D92" s="210"/>
      <c r="E92" s="210"/>
      <c r="F92" s="254"/>
      <c r="G92" s="210"/>
      <c r="H92" s="210"/>
      <c r="I92" s="210"/>
      <c r="J92" s="210"/>
      <c r="K92" s="210"/>
      <c r="L92" s="210"/>
    </row>
    <row r="93" spans="1:12" s="154" customFormat="1">
      <c r="A93" s="210"/>
      <c r="B93" s="210"/>
      <c r="C93" s="210"/>
      <c r="D93" s="210"/>
      <c r="E93" s="210"/>
      <c r="F93" s="254"/>
      <c r="G93" s="210"/>
      <c r="H93" s="210"/>
      <c r="I93" s="210"/>
      <c r="J93" s="210"/>
      <c r="K93" s="210"/>
      <c r="L93" s="210"/>
    </row>
    <row r="94" spans="1:12" s="154" customFormat="1">
      <c r="A94" s="210"/>
      <c r="B94" s="210"/>
      <c r="C94" s="210"/>
      <c r="D94" s="210"/>
      <c r="E94" s="210"/>
      <c r="F94" s="254"/>
      <c r="G94" s="210"/>
      <c r="H94" s="210"/>
      <c r="I94" s="210"/>
      <c r="J94" s="210"/>
      <c r="K94" s="210"/>
      <c r="L94" s="210"/>
    </row>
    <row r="95" spans="1:12" s="154" customFormat="1">
      <c r="A95" s="210"/>
      <c r="B95" s="210"/>
      <c r="C95" s="210"/>
      <c r="D95" s="210"/>
      <c r="E95" s="210"/>
      <c r="F95" s="254"/>
      <c r="G95" s="210"/>
      <c r="H95" s="210"/>
      <c r="I95" s="210"/>
      <c r="J95" s="210"/>
      <c r="K95" s="210"/>
      <c r="L95" s="210"/>
    </row>
    <row r="96" spans="1:12" s="154" customFormat="1">
      <c r="A96" s="210"/>
      <c r="B96" s="210"/>
      <c r="C96" s="210"/>
      <c r="D96" s="210"/>
      <c r="E96" s="210"/>
      <c r="F96" s="254"/>
      <c r="G96" s="210"/>
      <c r="H96" s="210"/>
      <c r="I96" s="210"/>
      <c r="J96" s="210"/>
      <c r="K96" s="210"/>
      <c r="L96" s="210"/>
    </row>
    <row r="97" spans="1:12" s="154" customFormat="1">
      <c r="A97" s="207"/>
      <c r="B97" s="207"/>
      <c r="C97" s="207"/>
      <c r="D97" s="207"/>
      <c r="E97" s="207"/>
      <c r="F97" s="254"/>
      <c r="G97" s="207"/>
      <c r="H97" s="207"/>
      <c r="I97" s="207"/>
      <c r="J97" s="207"/>
      <c r="K97" s="207"/>
      <c r="L97" s="207"/>
    </row>
    <row r="98" spans="1:12" s="154" customFormat="1">
      <c r="A98" s="207"/>
      <c r="B98" s="207"/>
      <c r="C98" s="207"/>
      <c r="D98" s="207"/>
      <c r="E98" s="207"/>
      <c r="F98" s="254"/>
      <c r="G98" s="207"/>
      <c r="H98" s="207"/>
      <c r="I98" s="207"/>
      <c r="J98" s="207"/>
      <c r="K98" s="207"/>
      <c r="L98" s="207"/>
    </row>
    <row r="99" spans="1:12" s="154" customFormat="1">
      <c r="A99" s="207"/>
      <c r="B99" s="207"/>
      <c r="C99" s="207"/>
      <c r="D99" s="207"/>
      <c r="E99" s="207"/>
      <c r="F99" s="254"/>
      <c r="G99" s="207"/>
      <c r="H99" s="207"/>
      <c r="I99" s="207"/>
      <c r="J99" s="207"/>
      <c r="K99" s="207"/>
      <c r="L99" s="207"/>
    </row>
    <row r="100" spans="1:12" s="154" customFormat="1">
      <c r="A100" s="207"/>
      <c r="B100" s="207"/>
      <c r="C100" s="207"/>
      <c r="D100" s="207"/>
      <c r="E100" s="207"/>
      <c r="F100" s="254"/>
      <c r="G100" s="207"/>
      <c r="H100" s="207"/>
      <c r="I100" s="207"/>
      <c r="J100" s="207"/>
      <c r="K100" s="207"/>
      <c r="L100" s="207"/>
    </row>
    <row r="101" spans="1:12" s="154" customFormat="1">
      <c r="A101" s="207"/>
      <c r="B101" s="207"/>
      <c r="C101" s="207"/>
      <c r="D101" s="207"/>
      <c r="E101" s="207"/>
      <c r="F101" s="254"/>
      <c r="G101" s="207"/>
      <c r="H101" s="207"/>
      <c r="I101" s="207"/>
      <c r="J101" s="207"/>
      <c r="K101" s="207"/>
      <c r="L101" s="207"/>
    </row>
    <row r="102" spans="1:12" s="154" customFormat="1">
      <c r="A102" s="207"/>
      <c r="B102" s="207"/>
      <c r="C102" s="207"/>
      <c r="D102" s="207"/>
      <c r="E102" s="207"/>
      <c r="F102" s="254"/>
      <c r="G102" s="207"/>
      <c r="H102" s="207"/>
      <c r="I102" s="207"/>
      <c r="J102" s="207"/>
      <c r="K102" s="207"/>
      <c r="L102" s="207"/>
    </row>
    <row r="103" spans="1:12" s="154" customFormat="1">
      <c r="A103" s="207"/>
      <c r="B103" s="207"/>
      <c r="C103" s="207"/>
      <c r="D103" s="207"/>
      <c r="E103" s="207"/>
      <c r="F103" s="254"/>
      <c r="G103" s="207"/>
      <c r="H103" s="207"/>
      <c r="I103" s="207"/>
      <c r="J103" s="207"/>
      <c r="K103" s="207"/>
      <c r="L103" s="207"/>
    </row>
    <row r="104" spans="1:12" s="154" customFormat="1">
      <c r="A104" s="207"/>
      <c r="B104" s="207"/>
      <c r="C104" s="207"/>
      <c r="D104" s="207"/>
      <c r="E104" s="207"/>
      <c r="F104" s="254"/>
      <c r="G104" s="207"/>
      <c r="H104" s="207"/>
      <c r="I104" s="207"/>
      <c r="J104" s="207"/>
      <c r="K104" s="207"/>
      <c r="L104" s="207"/>
    </row>
    <row r="105" spans="1:12" s="154" customFormat="1">
      <c r="A105" s="207"/>
      <c r="B105" s="207"/>
      <c r="C105" s="207"/>
      <c r="D105" s="207"/>
      <c r="E105" s="207"/>
      <c r="F105" s="254"/>
      <c r="G105" s="207"/>
      <c r="H105" s="207"/>
      <c r="I105" s="207"/>
      <c r="J105" s="207"/>
      <c r="K105" s="207"/>
      <c r="L105" s="207"/>
    </row>
    <row r="106" spans="1:12" s="154" customFormat="1">
      <c r="A106" s="207"/>
      <c r="B106" s="207"/>
      <c r="C106" s="207"/>
      <c r="D106" s="207"/>
      <c r="E106" s="207"/>
      <c r="F106" s="254"/>
      <c r="G106" s="207"/>
      <c r="H106" s="207"/>
      <c r="I106" s="207"/>
      <c r="J106" s="207"/>
      <c r="K106" s="207"/>
      <c r="L106" s="207"/>
    </row>
    <row r="107" spans="1:12">
      <c r="A107" s="206"/>
      <c r="B107" s="207"/>
      <c r="C107" s="207"/>
      <c r="D107" s="207"/>
      <c r="E107" s="207"/>
      <c r="F107" s="254"/>
      <c r="G107" s="206"/>
      <c r="H107" s="206"/>
      <c r="I107" s="206"/>
      <c r="J107" s="206"/>
      <c r="K107" s="206"/>
      <c r="L107" s="206"/>
    </row>
  </sheetData>
  <mergeCells count="43"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  <mergeCell ref="A86:G86"/>
    <mergeCell ref="J86:K86"/>
    <mergeCell ref="C40:E40"/>
    <mergeCell ref="B22:E22"/>
    <mergeCell ref="D27:E27"/>
    <mergeCell ref="B24:E24"/>
    <mergeCell ref="J82:K82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83:E83"/>
    <mergeCell ref="D70:E70"/>
    <mergeCell ref="B62:E62"/>
    <mergeCell ref="B67:E67"/>
    <mergeCell ref="B63:E63"/>
    <mergeCell ref="B21:E21"/>
    <mergeCell ref="A82:G82"/>
    <mergeCell ref="B78:E78"/>
    <mergeCell ref="B77:E77"/>
    <mergeCell ref="B66:E66"/>
    <mergeCell ref="B75:E75"/>
  </mergeCells>
  <phoneticPr fontId="10" type="noConversion"/>
  <printOptions horizontalCentered="1"/>
  <pageMargins left="0.25" right="0.25" top="0.75" bottom="0.75" header="0.3" footer="0.3"/>
  <pageSetup paperSize="9" scale="88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3" sqref="D3"/>
    </sheetView>
  </sheetViews>
  <sheetFormatPr defaultRowHeight="12.75"/>
  <cols>
    <col min="1" max="1" width="5.42578125" style="112" customWidth="1"/>
    <col min="2" max="2" width="0.28515625" style="112" customWidth="1"/>
    <col min="3" max="3" width="2" style="112" customWidth="1"/>
    <col min="4" max="4" width="32.5703125" style="112" customWidth="1"/>
    <col min="5" max="5" width="6.7109375" style="112" bestFit="1" customWidth="1"/>
    <col min="6" max="8" width="12" style="112" customWidth="1"/>
    <col min="9" max="9" width="13.28515625" style="112" customWidth="1"/>
    <col min="10" max="11" width="12" style="112" customWidth="1"/>
    <col min="12" max="12" width="8.42578125" style="112" bestFit="1" customWidth="1"/>
    <col min="13" max="13" width="9.5703125" style="112" customWidth="1"/>
    <col min="14" max="14" width="8.7109375" style="112" customWidth="1"/>
    <col min="15" max="16384" width="9.140625" style="112"/>
  </cols>
  <sheetData>
    <row r="1" spans="1:13">
      <c r="D1" s="2" t="s">
        <v>517</v>
      </c>
      <c r="E1" s="2"/>
      <c r="F1" s="2"/>
      <c r="J1" s="2" t="s">
        <v>526</v>
      </c>
    </row>
    <row r="2" spans="1:13">
      <c r="D2" s="2" t="s">
        <v>518</v>
      </c>
      <c r="E2" s="2"/>
      <c r="F2" s="2"/>
      <c r="J2" s="302" t="s">
        <v>3</v>
      </c>
    </row>
    <row r="3" spans="1:13">
      <c r="D3" s="338">
        <v>43305</v>
      </c>
      <c r="E3" s="2"/>
      <c r="F3" s="2"/>
      <c r="J3" s="32" t="s">
        <v>317</v>
      </c>
    </row>
    <row r="5" spans="1:13" ht="30" customHeight="1">
      <c r="A5" s="532" t="s">
        <v>4</v>
      </c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</row>
    <row r="6" spans="1:13">
      <c r="D6" s="533"/>
      <c r="E6" s="533"/>
      <c r="F6" s="533"/>
      <c r="G6" s="533"/>
      <c r="H6" s="533"/>
      <c r="I6" s="533"/>
      <c r="J6" s="533"/>
      <c r="K6" s="533"/>
      <c r="L6" s="533"/>
      <c r="M6" s="533"/>
    </row>
    <row r="7" spans="1:13" ht="12.75" customHeight="1">
      <c r="A7" s="534" t="s">
        <v>5</v>
      </c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</row>
    <row r="8" spans="1:13">
      <c r="J8" s="112" t="s">
        <v>527</v>
      </c>
    </row>
    <row r="9" spans="1:13" ht="27" customHeight="1">
      <c r="A9" s="535" t="s">
        <v>315</v>
      </c>
      <c r="B9" s="537" t="s">
        <v>347</v>
      </c>
      <c r="C9" s="538"/>
      <c r="D9" s="539"/>
      <c r="E9" s="535" t="s">
        <v>430</v>
      </c>
      <c r="F9" s="535" t="s">
        <v>431</v>
      </c>
      <c r="G9" s="535" t="s">
        <v>432</v>
      </c>
      <c r="H9" s="535"/>
      <c r="I9" s="535"/>
      <c r="J9" s="535" t="s">
        <v>6</v>
      </c>
      <c r="K9" s="535"/>
      <c r="L9" s="543" t="s">
        <v>436</v>
      </c>
      <c r="M9" s="535" t="s">
        <v>106</v>
      </c>
    </row>
    <row r="10" spans="1:13" ht="101.25" customHeight="1">
      <c r="A10" s="536"/>
      <c r="B10" s="540"/>
      <c r="C10" s="541"/>
      <c r="D10" s="542"/>
      <c r="E10" s="535"/>
      <c r="F10" s="535"/>
      <c r="G10" s="311" t="s">
        <v>24</v>
      </c>
      <c r="H10" s="311" t="s">
        <v>7</v>
      </c>
      <c r="I10" s="311" t="s">
        <v>8</v>
      </c>
      <c r="J10" s="311" t="s">
        <v>9</v>
      </c>
      <c r="K10" s="311" t="s">
        <v>10</v>
      </c>
      <c r="L10" s="544"/>
      <c r="M10" s="535"/>
    </row>
    <row r="11" spans="1:13">
      <c r="A11" s="127">
        <v>1</v>
      </c>
      <c r="B11" s="169"/>
      <c r="C11" s="170"/>
      <c r="D11" s="171">
        <v>2</v>
      </c>
      <c r="E11" s="172">
        <v>3</v>
      </c>
      <c r="F11" s="172">
        <v>4</v>
      </c>
      <c r="G11" s="172">
        <v>5</v>
      </c>
      <c r="H11" s="172">
        <v>6</v>
      </c>
      <c r="I11" s="172">
        <v>7</v>
      </c>
      <c r="J11" s="172">
        <v>8</v>
      </c>
      <c r="K11" s="172">
        <v>9</v>
      </c>
      <c r="L11" s="172">
        <v>10</v>
      </c>
      <c r="M11" s="44">
        <v>11</v>
      </c>
    </row>
    <row r="12" spans="1:13" ht="24.95" customHeight="1">
      <c r="A12" s="173" t="s">
        <v>316</v>
      </c>
      <c r="B12" s="547" t="s">
        <v>228</v>
      </c>
      <c r="C12" s="548"/>
      <c r="D12" s="549"/>
      <c r="E12" s="174"/>
      <c r="F12" s="325">
        <v>2943.86</v>
      </c>
      <c r="G12" s="325"/>
      <c r="H12" s="325"/>
      <c r="I12" s="325"/>
      <c r="J12" s="325"/>
      <c r="K12" s="325"/>
      <c r="L12" s="325"/>
      <c r="M12" s="325">
        <f>SUM(F12:L12)</f>
        <v>2943.86</v>
      </c>
    </row>
    <row r="13" spans="1:13">
      <c r="A13" s="294" t="s">
        <v>318</v>
      </c>
      <c r="B13" s="175"/>
      <c r="C13" s="176" t="s">
        <v>11</v>
      </c>
      <c r="D13" s="177"/>
      <c r="E13" s="174"/>
      <c r="F13" s="178"/>
      <c r="G13" s="174"/>
      <c r="H13" s="174"/>
      <c r="I13" s="174"/>
      <c r="J13" s="174"/>
      <c r="K13" s="179"/>
      <c r="L13" s="179"/>
      <c r="M13" s="174"/>
    </row>
    <row r="14" spans="1:13">
      <c r="A14" s="180" t="s">
        <v>190</v>
      </c>
      <c r="B14" s="181"/>
      <c r="C14" s="170"/>
      <c r="D14" s="312" t="s">
        <v>231</v>
      </c>
      <c r="E14" s="174"/>
      <c r="F14" s="178"/>
      <c r="G14" s="174"/>
      <c r="H14" s="174"/>
      <c r="I14" s="174"/>
      <c r="J14" s="174"/>
      <c r="K14" s="179"/>
      <c r="L14" s="179"/>
      <c r="M14" s="174"/>
    </row>
    <row r="15" spans="1:13" ht="25.5">
      <c r="A15" s="182" t="s">
        <v>191</v>
      </c>
      <c r="B15" s="170"/>
      <c r="C15" s="170"/>
      <c r="D15" s="312" t="s">
        <v>232</v>
      </c>
      <c r="E15" s="174"/>
      <c r="F15" s="178"/>
      <c r="G15" s="174"/>
      <c r="H15" s="174"/>
      <c r="I15" s="174"/>
      <c r="J15" s="174"/>
      <c r="K15" s="179"/>
      <c r="L15" s="179"/>
      <c r="M15" s="174"/>
    </row>
    <row r="16" spans="1:13" ht="28.5" customHeight="1">
      <c r="A16" s="183" t="s">
        <v>320</v>
      </c>
      <c r="B16" s="184"/>
      <c r="C16" s="550" t="s">
        <v>12</v>
      </c>
      <c r="D16" s="551"/>
      <c r="E16" s="174"/>
      <c r="F16" s="174"/>
      <c r="G16" s="174"/>
      <c r="H16" s="174"/>
      <c r="I16" s="174"/>
      <c r="J16" s="174"/>
      <c r="K16" s="174"/>
      <c r="L16" s="174"/>
      <c r="M16" s="128"/>
    </row>
    <row r="17" spans="1:13">
      <c r="A17" s="180" t="s">
        <v>192</v>
      </c>
      <c r="B17" s="185"/>
      <c r="C17" s="170"/>
      <c r="D17" s="312" t="s">
        <v>234</v>
      </c>
      <c r="E17" s="174"/>
      <c r="F17" s="174"/>
      <c r="G17" s="174"/>
      <c r="H17" s="174"/>
      <c r="I17" s="174"/>
      <c r="J17" s="174"/>
      <c r="K17" s="174"/>
      <c r="L17" s="174"/>
      <c r="M17" s="128"/>
    </row>
    <row r="18" spans="1:13">
      <c r="A18" s="180" t="s">
        <v>193</v>
      </c>
      <c r="B18" s="185"/>
      <c r="C18" s="170"/>
      <c r="D18" s="312" t="s">
        <v>235</v>
      </c>
      <c r="E18" s="174"/>
      <c r="F18" s="174"/>
      <c r="G18" s="174"/>
      <c r="H18" s="174"/>
      <c r="I18" s="174"/>
      <c r="J18" s="174"/>
      <c r="K18" s="174"/>
      <c r="L18" s="174"/>
      <c r="M18" s="128"/>
    </row>
    <row r="19" spans="1:13">
      <c r="A19" s="180" t="s">
        <v>280</v>
      </c>
      <c r="B19" s="185"/>
      <c r="C19" s="170"/>
      <c r="D19" s="312" t="s">
        <v>236</v>
      </c>
      <c r="E19" s="174"/>
      <c r="F19" s="174"/>
      <c r="G19" s="174"/>
      <c r="H19" s="174"/>
      <c r="I19" s="174"/>
      <c r="J19" s="174"/>
      <c r="K19" s="174"/>
      <c r="L19" s="174"/>
      <c r="M19" s="128"/>
    </row>
    <row r="20" spans="1:13">
      <c r="A20" s="294" t="s">
        <v>321</v>
      </c>
      <c r="B20" s="186"/>
      <c r="C20" s="187" t="s">
        <v>297</v>
      </c>
      <c r="D20" s="188"/>
      <c r="E20" s="174"/>
      <c r="F20" s="174"/>
      <c r="G20" s="174"/>
      <c r="H20" s="174"/>
      <c r="I20" s="174"/>
      <c r="J20" s="189"/>
      <c r="K20" s="179"/>
      <c r="L20" s="179"/>
      <c r="M20" s="174"/>
    </row>
    <row r="21" spans="1:13" ht="24.95" customHeight="1">
      <c r="A21" s="173" t="s">
        <v>322</v>
      </c>
      <c r="B21" s="552" t="s">
        <v>237</v>
      </c>
      <c r="C21" s="553"/>
      <c r="D21" s="554"/>
      <c r="E21" s="174"/>
      <c r="F21" s="325">
        <v>2943.86</v>
      </c>
      <c r="G21" s="325"/>
      <c r="H21" s="325"/>
      <c r="I21" s="325"/>
      <c r="J21" s="325"/>
      <c r="K21" s="325"/>
      <c r="L21" s="325"/>
      <c r="M21" s="325">
        <v>2943.86</v>
      </c>
    </row>
    <row r="22" spans="1:13" ht="24.95" customHeight="1">
      <c r="A22" s="173" t="s">
        <v>323</v>
      </c>
      <c r="B22" s="547" t="s">
        <v>13</v>
      </c>
      <c r="C22" s="548"/>
      <c r="D22" s="549"/>
      <c r="E22" s="44" t="s">
        <v>187</v>
      </c>
      <c r="F22" s="325">
        <v>-2548.2600000000002</v>
      </c>
      <c r="G22" s="325"/>
      <c r="H22" s="384" t="s">
        <v>187</v>
      </c>
      <c r="I22" s="384"/>
      <c r="J22" s="384" t="s">
        <v>187</v>
      </c>
      <c r="K22" s="384" t="s">
        <v>187</v>
      </c>
      <c r="L22" s="384"/>
      <c r="M22" s="325">
        <v>-2548.2600000000002</v>
      </c>
    </row>
    <row r="23" spans="1:13" ht="30" customHeight="1">
      <c r="A23" s="294" t="s">
        <v>324</v>
      </c>
      <c r="B23" s="310"/>
      <c r="C23" s="555" t="s">
        <v>14</v>
      </c>
      <c r="D23" s="556"/>
      <c r="E23" s="44" t="s">
        <v>187</v>
      </c>
      <c r="F23" s="172"/>
      <c r="G23" s="172"/>
      <c r="H23" s="44" t="s">
        <v>187</v>
      </c>
      <c r="I23" s="44"/>
      <c r="J23" s="44" t="s">
        <v>187</v>
      </c>
      <c r="K23" s="44" t="s">
        <v>187</v>
      </c>
      <c r="L23" s="44"/>
      <c r="M23" s="172"/>
    </row>
    <row r="24" spans="1:13" ht="26.25" customHeight="1">
      <c r="A24" s="294" t="s">
        <v>325</v>
      </c>
      <c r="B24" s="175"/>
      <c r="C24" s="557" t="s">
        <v>15</v>
      </c>
      <c r="D24" s="558"/>
      <c r="E24" s="44" t="s">
        <v>187</v>
      </c>
      <c r="F24" s="326">
        <v>-84.6</v>
      </c>
      <c r="G24" s="327"/>
      <c r="H24" s="44" t="s">
        <v>187</v>
      </c>
      <c r="I24" s="190"/>
      <c r="J24" s="44" t="s">
        <v>187</v>
      </c>
      <c r="K24" s="44" t="s">
        <v>187</v>
      </c>
      <c r="L24" s="44"/>
      <c r="M24" s="326">
        <v>-84.6</v>
      </c>
    </row>
    <row r="25" spans="1:13" ht="24.95" customHeight="1">
      <c r="A25" s="294" t="s">
        <v>326</v>
      </c>
      <c r="B25" s="175"/>
      <c r="C25" s="557" t="s">
        <v>16</v>
      </c>
      <c r="D25" s="559"/>
      <c r="E25" s="44" t="s">
        <v>187</v>
      </c>
      <c r="F25" s="327"/>
      <c r="G25" s="327"/>
      <c r="H25" s="44" t="s">
        <v>187</v>
      </c>
      <c r="I25" s="190"/>
      <c r="J25" s="44" t="s">
        <v>187</v>
      </c>
      <c r="K25" s="44" t="s">
        <v>187</v>
      </c>
      <c r="L25" s="44"/>
      <c r="M25" s="325"/>
    </row>
    <row r="26" spans="1:13">
      <c r="A26" s="180" t="s">
        <v>242</v>
      </c>
      <c r="B26" s="181"/>
      <c r="C26" s="191"/>
      <c r="D26" s="192" t="s">
        <v>234</v>
      </c>
      <c r="E26" s="7" t="s">
        <v>187</v>
      </c>
      <c r="F26" s="328"/>
      <c r="G26" s="328"/>
      <c r="H26" s="7" t="s">
        <v>187</v>
      </c>
      <c r="I26" s="193"/>
      <c r="J26" s="7" t="s">
        <v>187</v>
      </c>
      <c r="K26" s="7" t="s">
        <v>187</v>
      </c>
      <c r="L26" s="7"/>
      <c r="M26" s="325"/>
    </row>
    <row r="27" spans="1:13">
      <c r="A27" s="180" t="s">
        <v>243</v>
      </c>
      <c r="B27" s="181"/>
      <c r="C27" s="191"/>
      <c r="D27" s="192" t="s">
        <v>235</v>
      </c>
      <c r="E27" s="7" t="s">
        <v>187</v>
      </c>
      <c r="F27" s="328"/>
      <c r="G27" s="328"/>
      <c r="H27" s="7" t="s">
        <v>187</v>
      </c>
      <c r="I27" s="193"/>
      <c r="J27" s="7" t="s">
        <v>187</v>
      </c>
      <c r="K27" s="7" t="s">
        <v>187</v>
      </c>
      <c r="L27" s="7"/>
      <c r="M27" s="325"/>
    </row>
    <row r="28" spans="1:13">
      <c r="A28" s="180" t="s">
        <v>244</v>
      </c>
      <c r="B28" s="181"/>
      <c r="C28" s="191"/>
      <c r="D28" s="192" t="s">
        <v>236</v>
      </c>
      <c r="E28" s="7" t="s">
        <v>187</v>
      </c>
      <c r="F28" s="328"/>
      <c r="G28" s="328"/>
      <c r="H28" s="7" t="s">
        <v>187</v>
      </c>
      <c r="I28" s="193"/>
      <c r="J28" s="7" t="s">
        <v>187</v>
      </c>
      <c r="K28" s="7" t="s">
        <v>187</v>
      </c>
      <c r="L28" s="7"/>
      <c r="M28" s="325"/>
    </row>
    <row r="29" spans="1:13">
      <c r="A29" s="127" t="s">
        <v>327</v>
      </c>
      <c r="B29" s="185"/>
      <c r="C29" s="194" t="s">
        <v>297</v>
      </c>
      <c r="D29" s="312"/>
      <c r="E29" s="44" t="s">
        <v>187</v>
      </c>
      <c r="F29" s="329"/>
      <c r="G29" s="329"/>
      <c r="H29" s="44" t="s">
        <v>187</v>
      </c>
      <c r="I29" s="195"/>
      <c r="J29" s="44" t="s">
        <v>187</v>
      </c>
      <c r="K29" s="44" t="s">
        <v>187</v>
      </c>
      <c r="L29" s="44"/>
      <c r="M29" s="325"/>
    </row>
    <row r="30" spans="1:13" ht="24.95" customHeight="1">
      <c r="A30" s="173" t="s">
        <v>328</v>
      </c>
      <c r="B30" s="560" t="s">
        <v>17</v>
      </c>
      <c r="C30" s="561"/>
      <c r="D30" s="562"/>
      <c r="E30" s="44" t="s">
        <v>187</v>
      </c>
      <c r="F30" s="325">
        <v>-2632.86</v>
      </c>
      <c r="G30" s="325"/>
      <c r="H30" s="332" t="s">
        <v>187</v>
      </c>
      <c r="I30" s="332"/>
      <c r="J30" s="332" t="s">
        <v>187</v>
      </c>
      <c r="K30" s="332" t="s">
        <v>187</v>
      </c>
      <c r="L30" s="332"/>
      <c r="M30" s="325">
        <v>-2632.86</v>
      </c>
    </row>
    <row r="31" spans="1:13" ht="24.95" customHeight="1">
      <c r="A31" s="294" t="s">
        <v>329</v>
      </c>
      <c r="B31" s="547" t="s">
        <v>246</v>
      </c>
      <c r="C31" s="548"/>
      <c r="D31" s="549"/>
      <c r="E31" s="174"/>
      <c r="F31" s="172"/>
      <c r="G31" s="172"/>
      <c r="H31" s="172"/>
      <c r="I31" s="172"/>
      <c r="J31" s="172"/>
      <c r="K31" s="172"/>
      <c r="L31" s="172"/>
      <c r="M31" s="325"/>
    </row>
    <row r="32" spans="1:13" ht="24.95" customHeight="1">
      <c r="A32" s="294" t="s">
        <v>330</v>
      </c>
      <c r="B32" s="310"/>
      <c r="C32" s="555" t="s">
        <v>247</v>
      </c>
      <c r="D32" s="556"/>
      <c r="E32" s="174"/>
      <c r="F32" s="172"/>
      <c r="G32" s="172"/>
      <c r="H32" s="172"/>
      <c r="I32" s="172"/>
      <c r="J32" s="172"/>
      <c r="K32" s="172"/>
      <c r="L32" s="172"/>
      <c r="M32" s="325"/>
    </row>
    <row r="33" spans="1:13" ht="33" customHeight="1">
      <c r="A33" s="294" t="s">
        <v>331</v>
      </c>
      <c r="B33" s="175"/>
      <c r="C33" s="545" t="s">
        <v>18</v>
      </c>
      <c r="D33" s="546"/>
      <c r="E33" s="174"/>
      <c r="F33" s="172"/>
      <c r="G33" s="172"/>
      <c r="H33" s="172"/>
      <c r="I33" s="172"/>
      <c r="J33" s="172"/>
      <c r="K33" s="172"/>
      <c r="L33" s="172"/>
      <c r="M33" s="325"/>
    </row>
    <row r="34" spans="1:13" ht="29.25" customHeight="1">
      <c r="A34" s="294" t="s">
        <v>332</v>
      </c>
      <c r="B34" s="175"/>
      <c r="C34" s="557" t="s">
        <v>249</v>
      </c>
      <c r="D34" s="559"/>
      <c r="E34" s="174"/>
      <c r="F34" s="172"/>
      <c r="G34" s="172"/>
      <c r="H34" s="172"/>
      <c r="I34" s="172"/>
      <c r="J34" s="172"/>
      <c r="K34" s="172"/>
      <c r="L34" s="172"/>
      <c r="M34" s="325"/>
    </row>
    <row r="35" spans="1:13" ht="24.95" customHeight="1">
      <c r="A35" s="173" t="s">
        <v>334</v>
      </c>
      <c r="B35" s="175"/>
      <c r="C35" s="557" t="s">
        <v>19</v>
      </c>
      <c r="D35" s="559"/>
      <c r="E35" s="174"/>
      <c r="F35" s="172"/>
      <c r="G35" s="172"/>
      <c r="H35" s="172"/>
      <c r="I35" s="172"/>
      <c r="J35" s="172"/>
      <c r="K35" s="172"/>
      <c r="L35" s="172"/>
      <c r="M35" s="325"/>
    </row>
    <row r="36" spans="1:13">
      <c r="A36" s="180" t="s">
        <v>251</v>
      </c>
      <c r="B36" s="181"/>
      <c r="C36" s="191"/>
      <c r="D36" s="192" t="s">
        <v>234</v>
      </c>
      <c r="E36" s="174"/>
      <c r="F36" s="172"/>
      <c r="G36" s="172"/>
      <c r="H36" s="172"/>
      <c r="I36" s="172"/>
      <c r="J36" s="172"/>
      <c r="K36" s="172"/>
      <c r="L36" s="172"/>
      <c r="M36" s="325"/>
    </row>
    <row r="37" spans="1:13">
      <c r="A37" s="180" t="s">
        <v>252</v>
      </c>
      <c r="B37" s="181"/>
      <c r="C37" s="191"/>
      <c r="D37" s="192" t="s">
        <v>235</v>
      </c>
      <c r="E37" s="174"/>
      <c r="F37" s="172"/>
      <c r="G37" s="172"/>
      <c r="H37" s="172"/>
      <c r="I37" s="172"/>
      <c r="J37" s="172"/>
      <c r="K37" s="172"/>
      <c r="L37" s="172"/>
      <c r="M37" s="325"/>
    </row>
    <row r="38" spans="1:13">
      <c r="A38" s="180" t="s">
        <v>253</v>
      </c>
      <c r="B38" s="181"/>
      <c r="C38" s="191"/>
      <c r="D38" s="192" t="s">
        <v>236</v>
      </c>
      <c r="E38" s="174"/>
      <c r="F38" s="172"/>
      <c r="G38" s="172"/>
      <c r="H38" s="172"/>
      <c r="I38" s="172"/>
      <c r="J38" s="172"/>
      <c r="K38" s="172"/>
      <c r="L38" s="172"/>
      <c r="M38" s="325"/>
    </row>
    <row r="39" spans="1:13">
      <c r="A39" s="294" t="s">
        <v>335</v>
      </c>
      <c r="B39" s="175"/>
      <c r="C39" s="196" t="s">
        <v>297</v>
      </c>
      <c r="D39" s="177"/>
      <c r="E39" s="174"/>
      <c r="F39" s="172"/>
      <c r="G39" s="172"/>
      <c r="H39" s="172"/>
      <c r="I39" s="172"/>
      <c r="J39" s="172"/>
      <c r="K39" s="172"/>
      <c r="L39" s="172"/>
      <c r="M39" s="325"/>
    </row>
    <row r="40" spans="1:13" ht="26.25" customHeight="1">
      <c r="A40" s="173" t="s">
        <v>336</v>
      </c>
      <c r="B40" s="560" t="s">
        <v>20</v>
      </c>
      <c r="C40" s="561"/>
      <c r="D40" s="562"/>
      <c r="E40" s="174"/>
      <c r="F40" s="172"/>
      <c r="G40" s="172"/>
      <c r="H40" s="172"/>
      <c r="I40" s="172"/>
      <c r="J40" s="172"/>
      <c r="K40" s="172"/>
      <c r="L40" s="172"/>
      <c r="M40" s="325"/>
    </row>
    <row r="41" spans="1:13" ht="24.95" customHeight="1">
      <c r="A41" s="173" t="s">
        <v>337</v>
      </c>
      <c r="B41" s="563" t="s">
        <v>21</v>
      </c>
      <c r="C41" s="564"/>
      <c r="D41" s="565"/>
      <c r="E41" s="174"/>
      <c r="F41" s="330">
        <v>311</v>
      </c>
      <c r="G41" s="325"/>
      <c r="H41" s="325"/>
      <c r="I41" s="325"/>
      <c r="J41" s="325"/>
      <c r="K41" s="325"/>
      <c r="L41" s="325"/>
      <c r="M41" s="330">
        <v>311</v>
      </c>
    </row>
    <row r="42" spans="1:13" ht="24.95" customHeight="1">
      <c r="A42" s="173" t="s">
        <v>338</v>
      </c>
      <c r="B42" s="560" t="s">
        <v>22</v>
      </c>
      <c r="C42" s="561"/>
      <c r="D42" s="562"/>
      <c r="E42" s="174"/>
      <c r="F42" s="330">
        <v>395.6</v>
      </c>
      <c r="G42" s="325"/>
      <c r="H42" s="325"/>
      <c r="I42" s="325"/>
      <c r="J42" s="325"/>
      <c r="K42" s="325"/>
      <c r="L42" s="325"/>
      <c r="M42" s="330">
        <v>395.6</v>
      </c>
    </row>
    <row r="43" spans="1:13">
      <c r="A43" s="109" t="s">
        <v>25</v>
      </c>
      <c r="B43" s="109"/>
      <c r="C43" s="109"/>
      <c r="D43" s="109"/>
      <c r="E43" s="109"/>
      <c r="F43" s="109"/>
    </row>
    <row r="44" spans="1:13">
      <c r="A44" s="197" t="s">
        <v>23</v>
      </c>
    </row>
    <row r="48" spans="1:13" ht="15">
      <c r="D48" s="112" t="s">
        <v>521</v>
      </c>
      <c r="H48" s="112" t="s">
        <v>522</v>
      </c>
      <c r="I48" s="322"/>
    </row>
    <row r="49" spans="4:9" ht="15">
      <c r="I49" s="322"/>
    </row>
    <row r="50" spans="4:9" ht="15">
      <c r="D50" s="112" t="s">
        <v>523</v>
      </c>
      <c r="H50" s="112" t="s">
        <v>524</v>
      </c>
      <c r="I50" s="322"/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D3" sqref="D3"/>
    </sheetView>
  </sheetViews>
  <sheetFormatPr defaultRowHeight="12.75"/>
  <cols>
    <col min="1" max="1" width="4.85546875" style="88" customWidth="1"/>
    <col min="2" max="2" width="0.28515625" style="293" customWidth="1"/>
    <col min="3" max="3" width="1.5703125" style="293" customWidth="1"/>
    <col min="4" max="4" width="21.85546875" style="293" customWidth="1"/>
    <col min="5" max="5" width="6.7109375" style="293" customWidth="1"/>
    <col min="6" max="6" width="7" style="293" customWidth="1"/>
    <col min="7" max="7" width="6.7109375" style="293" customWidth="1"/>
    <col min="8" max="8" width="9.28515625" style="293" customWidth="1"/>
    <col min="9" max="9" width="8.28515625" style="293" customWidth="1"/>
    <col min="10" max="10" width="9.7109375" style="293" customWidth="1"/>
    <col min="11" max="11" width="8.85546875" style="293" customWidth="1"/>
    <col min="12" max="12" width="7.7109375" style="293" customWidth="1"/>
    <col min="13" max="13" width="9" style="293" customWidth="1"/>
    <col min="14" max="14" width="8.28515625" style="293" customWidth="1"/>
    <col min="15" max="15" width="8.85546875" style="293" customWidth="1"/>
    <col min="16" max="17" width="8.28515625" style="293" customWidth="1"/>
    <col min="18" max="18" width="10" style="293" customWidth="1"/>
    <col min="19" max="16384" width="9.140625" style="293"/>
  </cols>
  <sheetData>
    <row r="1" spans="1:18">
      <c r="D1" s="2" t="s">
        <v>517</v>
      </c>
      <c r="E1" s="339"/>
      <c r="F1" s="339"/>
      <c r="G1" s="339"/>
      <c r="N1" s="2" t="s">
        <v>529</v>
      </c>
      <c r="O1" s="339"/>
      <c r="P1" s="339"/>
      <c r="Q1" s="339"/>
    </row>
    <row r="2" spans="1:18" ht="14.25" customHeight="1">
      <c r="A2" s="32"/>
      <c r="B2" s="85"/>
      <c r="C2" s="85"/>
      <c r="D2" s="2" t="s">
        <v>518</v>
      </c>
      <c r="E2" s="340"/>
      <c r="F2" s="340"/>
      <c r="G2" s="340"/>
      <c r="H2" s="85"/>
      <c r="I2" s="85"/>
      <c r="J2" s="85"/>
      <c r="K2" s="85"/>
      <c r="L2" s="85"/>
      <c r="N2" s="302" t="s">
        <v>214</v>
      </c>
      <c r="O2" s="298"/>
      <c r="P2" s="298"/>
      <c r="Q2" s="298"/>
      <c r="R2" s="298"/>
    </row>
    <row r="3" spans="1:18" ht="13.5" customHeight="1">
      <c r="A3" s="32"/>
      <c r="B3" s="85"/>
      <c r="C3" s="85"/>
      <c r="D3" s="338">
        <v>43305</v>
      </c>
      <c r="E3" s="340"/>
      <c r="F3" s="340"/>
      <c r="G3" s="340"/>
      <c r="H3" s="85"/>
      <c r="I3" s="85"/>
      <c r="J3" s="85"/>
      <c r="K3" s="85"/>
      <c r="L3" s="85"/>
      <c r="M3" s="32"/>
      <c r="N3" s="32" t="s">
        <v>317</v>
      </c>
      <c r="O3" s="32"/>
      <c r="P3" s="32"/>
      <c r="Q3" s="32"/>
    </row>
    <row r="4" spans="1:18" ht="31.5" customHeight="1">
      <c r="A4" s="567" t="s">
        <v>215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</row>
    <row r="5" spans="1:18" ht="18.75" customHeight="1">
      <c r="A5" s="567" t="s">
        <v>216</v>
      </c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</row>
    <row r="6" spans="1:18" ht="14.25" customHeight="1">
      <c r="A6" s="32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112" t="s">
        <v>527</v>
      </c>
      <c r="O6" s="85"/>
      <c r="P6" s="85"/>
      <c r="Q6" s="85"/>
      <c r="R6" s="85"/>
    </row>
    <row r="7" spans="1:18" ht="27" customHeight="1">
      <c r="A7" s="566" t="s">
        <v>217</v>
      </c>
      <c r="B7" s="568" t="s">
        <v>347</v>
      </c>
      <c r="C7" s="568"/>
      <c r="D7" s="568"/>
      <c r="E7" s="566" t="s">
        <v>437</v>
      </c>
      <c r="F7" s="566" t="s">
        <v>438</v>
      </c>
      <c r="G7" s="566"/>
      <c r="H7" s="566" t="s">
        <v>218</v>
      </c>
      <c r="I7" s="566" t="s">
        <v>219</v>
      </c>
      <c r="J7" s="566" t="s">
        <v>441</v>
      </c>
      <c r="K7" s="566" t="s">
        <v>220</v>
      </c>
      <c r="L7" s="566" t="s">
        <v>221</v>
      </c>
      <c r="M7" s="566" t="s">
        <v>444</v>
      </c>
      <c r="N7" s="566" t="s">
        <v>222</v>
      </c>
      <c r="O7" s="566"/>
      <c r="P7" s="566" t="s">
        <v>223</v>
      </c>
      <c r="Q7" s="566" t="s">
        <v>224</v>
      </c>
      <c r="R7" s="566" t="s">
        <v>106</v>
      </c>
    </row>
    <row r="8" spans="1:18" ht="54.75" customHeight="1">
      <c r="A8" s="566"/>
      <c r="B8" s="568"/>
      <c r="C8" s="568"/>
      <c r="D8" s="568"/>
      <c r="E8" s="566"/>
      <c r="F8" s="296" t="s">
        <v>225</v>
      </c>
      <c r="G8" s="296" t="s">
        <v>226</v>
      </c>
      <c r="H8" s="566"/>
      <c r="I8" s="566"/>
      <c r="J8" s="566"/>
      <c r="K8" s="566"/>
      <c r="L8" s="566"/>
      <c r="M8" s="566"/>
      <c r="N8" s="296" t="s">
        <v>227</v>
      </c>
      <c r="O8" s="296" t="s">
        <v>222</v>
      </c>
      <c r="P8" s="566"/>
      <c r="Q8" s="566"/>
      <c r="R8" s="566"/>
    </row>
    <row r="9" spans="1:18" ht="17.25" customHeight="1">
      <c r="A9" s="126">
        <v>1</v>
      </c>
      <c r="B9" s="570">
        <v>2</v>
      </c>
      <c r="C9" s="570"/>
      <c r="D9" s="570"/>
      <c r="E9" s="126">
        <v>3</v>
      </c>
      <c r="F9" s="126">
        <v>4</v>
      </c>
      <c r="G9" s="126">
        <v>5</v>
      </c>
      <c r="H9" s="126">
        <v>6</v>
      </c>
      <c r="I9" s="126">
        <v>7</v>
      </c>
      <c r="J9" s="126">
        <v>8</v>
      </c>
      <c r="K9" s="126">
        <v>9</v>
      </c>
      <c r="L9" s="126">
        <v>10</v>
      </c>
      <c r="M9" s="126">
        <v>11</v>
      </c>
      <c r="N9" s="126">
        <v>12</v>
      </c>
      <c r="O9" s="126">
        <v>13</v>
      </c>
      <c r="P9" s="126">
        <v>14</v>
      </c>
      <c r="Q9" s="126">
        <v>15</v>
      </c>
      <c r="R9" s="126">
        <v>16</v>
      </c>
    </row>
    <row r="10" spans="1:18" ht="40.5" customHeight="1">
      <c r="A10" s="158" t="s">
        <v>316</v>
      </c>
      <c r="B10" s="571" t="s">
        <v>228</v>
      </c>
      <c r="C10" s="572"/>
      <c r="D10" s="573"/>
      <c r="E10" s="385"/>
      <c r="F10" s="385"/>
      <c r="G10" s="385"/>
      <c r="H10" s="385">
        <v>12037.42</v>
      </c>
      <c r="I10" s="385"/>
      <c r="J10" s="388">
        <v>167278.1</v>
      </c>
      <c r="K10" s="385">
        <v>38121.870000000003</v>
      </c>
      <c r="L10" s="385"/>
      <c r="M10" s="385">
        <v>15661.06</v>
      </c>
      <c r="N10" s="385"/>
      <c r="O10" s="385">
        <v>98684.08</v>
      </c>
      <c r="P10" s="385">
        <v>9133.89</v>
      </c>
      <c r="Q10" s="385"/>
      <c r="R10" s="385">
        <f>SUM(E10:Q10)</f>
        <v>340916.42000000004</v>
      </c>
    </row>
    <row r="11" spans="1:18" ht="27.75" customHeight="1">
      <c r="A11" s="59" t="s">
        <v>318</v>
      </c>
      <c r="B11" s="159"/>
      <c r="C11" s="420" t="s">
        <v>229</v>
      </c>
      <c r="D11" s="574"/>
      <c r="E11" s="157"/>
      <c r="F11" s="334"/>
      <c r="G11" s="334"/>
      <c r="H11" s="334"/>
      <c r="I11" s="334"/>
      <c r="J11" s="331"/>
      <c r="K11" s="334"/>
      <c r="L11" s="334"/>
      <c r="M11" s="334"/>
      <c r="N11" s="334"/>
      <c r="O11" s="331">
        <v>1155</v>
      </c>
      <c r="P11" s="331">
        <v>1633.5</v>
      </c>
      <c r="Q11" s="334"/>
      <c r="R11" s="331">
        <f>SUM(O11:Q11)</f>
        <v>2788.5</v>
      </c>
    </row>
    <row r="12" spans="1:18" ht="24" customHeight="1">
      <c r="A12" s="160" t="s">
        <v>190</v>
      </c>
      <c r="B12" s="314" t="s">
        <v>230</v>
      </c>
      <c r="C12" s="161"/>
      <c r="D12" s="295" t="s">
        <v>231</v>
      </c>
      <c r="E12" s="157"/>
      <c r="F12" s="334"/>
      <c r="G12" s="334"/>
      <c r="H12" s="334"/>
      <c r="I12" s="334"/>
      <c r="J12" s="331"/>
      <c r="K12" s="334"/>
      <c r="L12" s="334"/>
      <c r="M12" s="334"/>
      <c r="N12" s="334"/>
      <c r="O12" s="331">
        <v>1155</v>
      </c>
      <c r="P12" s="331">
        <v>1633.5</v>
      </c>
      <c r="Q12" s="334"/>
      <c r="R12" s="331">
        <f>SUM(O12:Q12)</f>
        <v>2788.5</v>
      </c>
    </row>
    <row r="13" spans="1:18" ht="26.25" customHeight="1">
      <c r="A13" s="126" t="s">
        <v>191</v>
      </c>
      <c r="B13" s="161"/>
      <c r="C13" s="161"/>
      <c r="D13" s="82" t="s">
        <v>232</v>
      </c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3"/>
      <c r="Q13" s="333"/>
      <c r="R13" s="333"/>
    </row>
    <row r="14" spans="1:18" ht="52.5" customHeight="1">
      <c r="A14" s="59" t="s">
        <v>320</v>
      </c>
      <c r="B14" s="425" t="s">
        <v>233</v>
      </c>
      <c r="C14" s="575"/>
      <c r="D14" s="576"/>
      <c r="E14" s="157"/>
      <c r="F14" s="334"/>
      <c r="G14" s="334"/>
      <c r="H14" s="334">
        <v>-12037.42</v>
      </c>
      <c r="I14" s="334"/>
      <c r="J14" s="334"/>
      <c r="K14" s="331"/>
      <c r="L14" s="334"/>
      <c r="M14" s="334"/>
      <c r="N14" s="334"/>
      <c r="O14" s="334"/>
      <c r="P14" s="333"/>
      <c r="Q14" s="333"/>
      <c r="R14" s="333">
        <f>SUM(H14:Q14)</f>
        <v>-12037.42</v>
      </c>
    </row>
    <row r="15" spans="1:18">
      <c r="A15" s="86" t="s">
        <v>192</v>
      </c>
      <c r="B15" s="162"/>
      <c r="C15" s="161"/>
      <c r="D15" s="295" t="s">
        <v>234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3"/>
      <c r="Q15" s="333"/>
      <c r="R15" s="333"/>
    </row>
    <row r="16" spans="1:18">
      <c r="A16" s="59" t="s">
        <v>193</v>
      </c>
      <c r="B16" s="162"/>
      <c r="C16" s="161"/>
      <c r="D16" s="295" t="s">
        <v>235</v>
      </c>
      <c r="E16" s="157"/>
      <c r="F16" s="334"/>
      <c r="G16" s="334"/>
      <c r="H16" s="334">
        <v>-12037.42</v>
      </c>
      <c r="I16" s="334"/>
      <c r="J16" s="334"/>
      <c r="K16" s="334"/>
      <c r="L16" s="334"/>
      <c r="M16" s="334"/>
      <c r="N16" s="334"/>
      <c r="O16" s="334"/>
      <c r="P16" s="333"/>
      <c r="Q16" s="333"/>
      <c r="R16" s="333">
        <f>SUM(H16:Q16)</f>
        <v>-12037.42</v>
      </c>
    </row>
    <row r="17" spans="1:18">
      <c r="A17" s="59" t="s">
        <v>280</v>
      </c>
      <c r="B17" s="162"/>
      <c r="C17" s="161"/>
      <c r="D17" s="295" t="s">
        <v>236</v>
      </c>
      <c r="E17" s="157"/>
      <c r="F17" s="334"/>
      <c r="G17" s="334"/>
      <c r="H17" s="334"/>
      <c r="I17" s="334"/>
      <c r="J17" s="334"/>
      <c r="K17" s="331"/>
      <c r="L17" s="334"/>
      <c r="M17" s="334"/>
      <c r="N17" s="334"/>
      <c r="O17" s="334"/>
      <c r="P17" s="333"/>
      <c r="Q17" s="333"/>
      <c r="R17" s="333"/>
    </row>
    <row r="18" spans="1:18" ht="15" customHeight="1">
      <c r="A18" s="59" t="s">
        <v>321</v>
      </c>
      <c r="B18" s="159"/>
      <c r="C18" s="420" t="s">
        <v>297</v>
      </c>
      <c r="D18" s="574"/>
      <c r="E18" s="157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3"/>
      <c r="Q18" s="333"/>
      <c r="R18" s="333"/>
    </row>
    <row r="19" spans="1:18" ht="48.75" customHeight="1">
      <c r="A19" s="158" t="s">
        <v>322</v>
      </c>
      <c r="B19" s="569" t="s">
        <v>237</v>
      </c>
      <c r="C19" s="569"/>
      <c r="D19" s="569"/>
      <c r="E19" s="333"/>
      <c r="F19" s="333"/>
      <c r="G19" s="333"/>
      <c r="H19" s="388">
        <v>0</v>
      </c>
      <c r="I19" s="333"/>
      <c r="J19" s="337">
        <v>167278.1</v>
      </c>
      <c r="K19" s="333">
        <v>38121.870000000003</v>
      </c>
      <c r="L19" s="333"/>
      <c r="M19" s="333">
        <v>15661.06</v>
      </c>
      <c r="N19" s="333"/>
      <c r="O19" s="333">
        <v>99839.08</v>
      </c>
      <c r="P19" s="388">
        <v>10767.39</v>
      </c>
      <c r="Q19" s="333"/>
      <c r="R19" s="388">
        <f>SUM(E19:Q19)</f>
        <v>331667.5</v>
      </c>
    </row>
    <row r="20" spans="1:18" ht="38.25" customHeight="1">
      <c r="A20" s="158" t="s">
        <v>323</v>
      </c>
      <c r="B20" s="579" t="s">
        <v>238</v>
      </c>
      <c r="C20" s="580"/>
      <c r="D20" s="581"/>
      <c r="E20" s="385" t="s">
        <v>187</v>
      </c>
      <c r="F20" s="385"/>
      <c r="G20" s="385"/>
      <c r="H20" s="385">
        <v>-6250.49</v>
      </c>
      <c r="I20" s="385"/>
      <c r="J20" s="388">
        <v>-154969.68</v>
      </c>
      <c r="K20" s="388">
        <v>-25870.14</v>
      </c>
      <c r="L20" s="385"/>
      <c r="M20" s="388">
        <v>-12212.76</v>
      </c>
      <c r="N20" s="7" t="s">
        <v>187</v>
      </c>
      <c r="O20" s="388">
        <v>-22735.56</v>
      </c>
      <c r="P20" s="385" t="s">
        <v>187</v>
      </c>
      <c r="Q20" s="385" t="s">
        <v>187</v>
      </c>
      <c r="R20" s="388">
        <f>SUM(H20:Q20)</f>
        <v>-222038.63</v>
      </c>
    </row>
    <row r="21" spans="1:18" ht="37.5" customHeight="1">
      <c r="A21" s="86" t="s">
        <v>324</v>
      </c>
      <c r="B21" s="162"/>
      <c r="C21" s="420" t="s">
        <v>239</v>
      </c>
      <c r="D21" s="574"/>
      <c r="E21" s="334" t="s">
        <v>187</v>
      </c>
      <c r="F21" s="334"/>
      <c r="G21" s="334"/>
      <c r="H21" s="334"/>
      <c r="I21" s="334"/>
      <c r="J21" s="334"/>
      <c r="K21" s="334"/>
      <c r="L21" s="334"/>
      <c r="M21" s="334"/>
      <c r="N21" s="7" t="s">
        <v>187</v>
      </c>
      <c r="O21" s="334"/>
      <c r="P21" s="334" t="s">
        <v>187</v>
      </c>
      <c r="Q21" s="334" t="s">
        <v>187</v>
      </c>
      <c r="R21" s="333"/>
    </row>
    <row r="22" spans="1:18" ht="38.25" customHeight="1">
      <c r="A22" s="86" t="s">
        <v>325</v>
      </c>
      <c r="B22" s="162"/>
      <c r="C22" s="420" t="s">
        <v>240</v>
      </c>
      <c r="D22" s="574"/>
      <c r="E22" s="334" t="s">
        <v>187</v>
      </c>
      <c r="F22" s="334"/>
      <c r="G22" s="334"/>
      <c r="H22" s="331">
        <v>-134.41999999999999</v>
      </c>
      <c r="I22" s="334"/>
      <c r="J22" s="334">
        <v>-976.26</v>
      </c>
      <c r="K22" s="334">
        <v>-1557.23</v>
      </c>
      <c r="L22" s="334"/>
      <c r="M22" s="334">
        <v>-490.38</v>
      </c>
      <c r="N22" s="7"/>
      <c r="O22" s="334">
        <v>-4469.12</v>
      </c>
      <c r="P22" s="334"/>
      <c r="Q22" s="334"/>
      <c r="R22" s="337">
        <f>SUM(H22:Q22)</f>
        <v>-7627.41</v>
      </c>
    </row>
    <row r="23" spans="1:18" ht="51" customHeight="1">
      <c r="A23" s="86" t="s">
        <v>326</v>
      </c>
      <c r="B23" s="162"/>
      <c r="C23" s="420" t="s">
        <v>241</v>
      </c>
      <c r="D23" s="574"/>
      <c r="E23" s="334" t="s">
        <v>187</v>
      </c>
      <c r="F23" s="334"/>
      <c r="G23" s="334"/>
      <c r="H23" s="334">
        <v>6384.91</v>
      </c>
      <c r="I23" s="334"/>
      <c r="J23" s="334"/>
      <c r="K23" s="331"/>
      <c r="L23" s="334"/>
      <c r="M23" s="334"/>
      <c r="N23" s="7"/>
      <c r="O23" s="334"/>
      <c r="P23" s="334"/>
      <c r="Q23" s="334"/>
      <c r="R23" s="333">
        <f>SUM(F23:Q23)</f>
        <v>6384.91</v>
      </c>
    </row>
    <row r="24" spans="1:18">
      <c r="A24" s="163" t="s">
        <v>242</v>
      </c>
      <c r="B24" s="164"/>
      <c r="C24" s="308"/>
      <c r="D24" s="309" t="s">
        <v>234</v>
      </c>
      <c r="E24" s="7" t="s">
        <v>187</v>
      </c>
      <c r="F24" s="334"/>
      <c r="G24" s="334"/>
      <c r="H24" s="334"/>
      <c r="I24" s="334"/>
      <c r="J24" s="334"/>
      <c r="K24" s="334"/>
      <c r="L24" s="334"/>
      <c r="M24" s="334"/>
      <c r="N24" s="7"/>
      <c r="O24" s="7"/>
      <c r="P24" s="7"/>
      <c r="Q24" s="7"/>
      <c r="R24" s="333"/>
    </row>
    <row r="25" spans="1:18">
      <c r="A25" s="163" t="s">
        <v>243</v>
      </c>
      <c r="B25" s="164"/>
      <c r="C25" s="308"/>
      <c r="D25" s="309" t="s">
        <v>235</v>
      </c>
      <c r="E25" s="7" t="s">
        <v>187</v>
      </c>
      <c r="F25" s="334"/>
      <c r="G25" s="334"/>
      <c r="H25" s="334">
        <v>6384.91</v>
      </c>
      <c r="I25" s="334"/>
      <c r="J25" s="334"/>
      <c r="K25" s="334"/>
      <c r="L25" s="334"/>
      <c r="M25" s="334"/>
      <c r="N25" s="7"/>
      <c r="O25" s="7"/>
      <c r="P25" s="7"/>
      <c r="Q25" s="7"/>
      <c r="R25" s="333">
        <f>SUM(F25:Q25)</f>
        <v>6384.91</v>
      </c>
    </row>
    <row r="26" spans="1:18">
      <c r="A26" s="163" t="s">
        <v>244</v>
      </c>
      <c r="B26" s="164"/>
      <c r="C26" s="308"/>
      <c r="D26" s="309" t="s">
        <v>236</v>
      </c>
      <c r="E26" s="7" t="s">
        <v>187</v>
      </c>
      <c r="F26" s="334"/>
      <c r="G26" s="334"/>
      <c r="H26" s="334"/>
      <c r="I26" s="334"/>
      <c r="J26" s="334"/>
      <c r="K26" s="331"/>
      <c r="L26" s="334"/>
      <c r="M26" s="334"/>
      <c r="N26" s="7"/>
      <c r="O26" s="7"/>
      <c r="P26" s="7"/>
      <c r="Q26" s="7"/>
      <c r="R26" s="333"/>
    </row>
    <row r="27" spans="1:18" ht="15" customHeight="1">
      <c r="A27" s="86" t="s">
        <v>327</v>
      </c>
      <c r="B27" s="164"/>
      <c r="C27" s="577" t="s">
        <v>297</v>
      </c>
      <c r="D27" s="578"/>
      <c r="E27" s="7" t="s">
        <v>187</v>
      </c>
      <c r="F27" s="334"/>
      <c r="G27" s="334"/>
      <c r="H27" s="334"/>
      <c r="I27" s="334"/>
      <c r="J27" s="334"/>
      <c r="K27" s="334"/>
      <c r="L27" s="334"/>
      <c r="M27" s="334"/>
      <c r="N27" s="7"/>
      <c r="O27" s="331"/>
      <c r="P27" s="334"/>
      <c r="Q27" s="334"/>
      <c r="R27" s="333"/>
    </row>
    <row r="28" spans="1:18" ht="39" customHeight="1">
      <c r="A28" s="158" t="s">
        <v>328</v>
      </c>
      <c r="B28" s="579" t="s">
        <v>245</v>
      </c>
      <c r="C28" s="580"/>
      <c r="D28" s="581"/>
      <c r="E28" s="333" t="s">
        <v>187</v>
      </c>
      <c r="F28" s="333"/>
      <c r="G28" s="333"/>
      <c r="H28" s="388">
        <v>0</v>
      </c>
      <c r="I28" s="333"/>
      <c r="J28" s="383">
        <v>-155945.94</v>
      </c>
      <c r="K28" s="383">
        <v>-27427.37</v>
      </c>
      <c r="L28" s="333"/>
      <c r="M28" s="337">
        <v>-12703.14</v>
      </c>
      <c r="N28" s="7" t="s">
        <v>187</v>
      </c>
      <c r="O28" s="383">
        <v>-27204.68</v>
      </c>
      <c r="P28" s="333" t="s">
        <v>187</v>
      </c>
      <c r="Q28" s="333" t="s">
        <v>187</v>
      </c>
      <c r="R28" s="337">
        <f>SUM(H28:Q28)</f>
        <v>-223281.13</v>
      </c>
    </row>
    <row r="29" spans="1:18" ht="37.5" customHeight="1">
      <c r="A29" s="158" t="s">
        <v>329</v>
      </c>
      <c r="B29" s="582" t="s">
        <v>246</v>
      </c>
      <c r="C29" s="583"/>
      <c r="D29" s="581"/>
      <c r="E29" s="333" t="s">
        <v>187</v>
      </c>
      <c r="F29" s="333"/>
      <c r="G29" s="333"/>
      <c r="H29" s="333"/>
      <c r="I29" s="165"/>
      <c r="J29" s="333"/>
      <c r="K29" s="333"/>
      <c r="L29" s="165"/>
      <c r="M29" s="333"/>
      <c r="N29" s="7" t="s">
        <v>187</v>
      </c>
      <c r="O29" s="333"/>
      <c r="P29" s="333"/>
      <c r="Q29" s="333"/>
      <c r="R29" s="333"/>
    </row>
    <row r="30" spans="1:18" ht="39" customHeight="1">
      <c r="A30" s="86" t="s">
        <v>330</v>
      </c>
      <c r="B30" s="162"/>
      <c r="C30" s="420" t="s">
        <v>247</v>
      </c>
      <c r="D30" s="574"/>
      <c r="E30" s="334" t="s">
        <v>187</v>
      </c>
      <c r="F30" s="334"/>
      <c r="G30" s="334"/>
      <c r="H30" s="334"/>
      <c r="I30" s="166"/>
      <c r="J30" s="334"/>
      <c r="K30" s="334"/>
      <c r="L30" s="166"/>
      <c r="M30" s="334"/>
      <c r="N30" s="7" t="s">
        <v>187</v>
      </c>
      <c r="O30" s="334"/>
      <c r="P30" s="334"/>
      <c r="Q30" s="334"/>
      <c r="R30" s="334"/>
    </row>
    <row r="31" spans="1:18" ht="31.5" customHeight="1">
      <c r="A31" s="86" t="s">
        <v>331</v>
      </c>
      <c r="B31" s="162"/>
      <c r="C31" s="420" t="s">
        <v>248</v>
      </c>
      <c r="D31" s="574"/>
      <c r="E31" s="44" t="s">
        <v>187</v>
      </c>
      <c r="F31" s="44"/>
      <c r="G31" s="44"/>
      <c r="H31" s="44"/>
      <c r="I31" s="167"/>
      <c r="J31" s="44"/>
      <c r="K31" s="44"/>
      <c r="L31" s="167"/>
      <c r="M31" s="44"/>
      <c r="N31" s="7" t="s">
        <v>187</v>
      </c>
      <c r="O31" s="44"/>
      <c r="P31" s="44"/>
      <c r="Q31" s="44"/>
      <c r="R31" s="44"/>
    </row>
    <row r="32" spans="1:18" ht="27.75" customHeight="1">
      <c r="A32" s="86" t="s">
        <v>332</v>
      </c>
      <c r="B32" s="162"/>
      <c r="C32" s="420" t="s">
        <v>249</v>
      </c>
      <c r="D32" s="574"/>
      <c r="E32" s="334" t="s">
        <v>187</v>
      </c>
      <c r="F32" s="334"/>
      <c r="G32" s="334"/>
      <c r="H32" s="334"/>
      <c r="I32" s="166"/>
      <c r="J32" s="334"/>
      <c r="K32" s="334"/>
      <c r="L32" s="166"/>
      <c r="M32" s="334"/>
      <c r="N32" s="7" t="s">
        <v>187</v>
      </c>
      <c r="O32" s="334"/>
      <c r="P32" s="334"/>
      <c r="Q32" s="334"/>
      <c r="R32" s="334"/>
    </row>
    <row r="33" spans="1:18" ht="39.75" customHeight="1">
      <c r="A33" s="86" t="s">
        <v>334</v>
      </c>
      <c r="B33" s="162"/>
      <c r="C33" s="420" t="s">
        <v>250</v>
      </c>
      <c r="D33" s="574"/>
      <c r="E33" s="334" t="s">
        <v>187</v>
      </c>
      <c r="F33" s="334"/>
      <c r="G33" s="334"/>
      <c r="H33" s="334"/>
      <c r="I33" s="166"/>
      <c r="J33" s="334"/>
      <c r="K33" s="334"/>
      <c r="L33" s="166"/>
      <c r="M33" s="334"/>
      <c r="N33" s="7" t="s">
        <v>187</v>
      </c>
      <c r="O33" s="334"/>
      <c r="P33" s="334"/>
      <c r="Q33" s="334"/>
      <c r="R33" s="334"/>
    </row>
    <row r="34" spans="1:18">
      <c r="A34" s="163" t="s">
        <v>251</v>
      </c>
      <c r="B34" s="164"/>
      <c r="C34" s="308"/>
      <c r="D34" s="309" t="s">
        <v>234</v>
      </c>
      <c r="E34" s="7" t="s">
        <v>187</v>
      </c>
      <c r="F34" s="334"/>
      <c r="G34" s="334"/>
      <c r="H34" s="334"/>
      <c r="I34" s="166"/>
      <c r="J34" s="334"/>
      <c r="K34" s="334"/>
      <c r="L34" s="166"/>
      <c r="M34" s="334"/>
      <c r="N34" s="7" t="s">
        <v>187</v>
      </c>
      <c r="O34" s="334"/>
      <c r="P34" s="334"/>
      <c r="Q34" s="334"/>
      <c r="R34" s="334"/>
    </row>
    <row r="35" spans="1:18">
      <c r="A35" s="163" t="s">
        <v>252</v>
      </c>
      <c r="B35" s="164"/>
      <c r="C35" s="308"/>
      <c r="D35" s="309" t="s">
        <v>235</v>
      </c>
      <c r="E35" s="7" t="s">
        <v>187</v>
      </c>
      <c r="F35" s="334"/>
      <c r="G35" s="334"/>
      <c r="H35" s="334"/>
      <c r="I35" s="166"/>
      <c r="J35" s="334"/>
      <c r="K35" s="334"/>
      <c r="L35" s="166"/>
      <c r="M35" s="334"/>
      <c r="N35" s="7" t="s">
        <v>187</v>
      </c>
      <c r="O35" s="334"/>
      <c r="P35" s="334"/>
      <c r="Q35" s="334"/>
      <c r="R35" s="334"/>
    </row>
    <row r="36" spans="1:18">
      <c r="A36" s="163" t="s">
        <v>253</v>
      </c>
      <c r="B36" s="164"/>
      <c r="C36" s="308"/>
      <c r="D36" s="309" t="s">
        <v>236</v>
      </c>
      <c r="E36" s="7" t="s">
        <v>187</v>
      </c>
      <c r="F36" s="334"/>
      <c r="G36" s="334"/>
      <c r="H36" s="334"/>
      <c r="I36" s="166"/>
      <c r="J36" s="334"/>
      <c r="K36" s="334"/>
      <c r="L36" s="166"/>
      <c r="M36" s="334"/>
      <c r="N36" s="7" t="s">
        <v>187</v>
      </c>
      <c r="O36" s="334"/>
      <c r="P36" s="334"/>
      <c r="Q36" s="334"/>
      <c r="R36" s="334"/>
    </row>
    <row r="37" spans="1:18" ht="15" customHeight="1">
      <c r="A37" s="86" t="s">
        <v>335</v>
      </c>
      <c r="B37" s="164"/>
      <c r="C37" s="577" t="s">
        <v>297</v>
      </c>
      <c r="D37" s="578"/>
      <c r="E37" s="334" t="s">
        <v>187</v>
      </c>
      <c r="F37" s="334"/>
      <c r="G37" s="334"/>
      <c r="H37" s="334"/>
      <c r="I37" s="166"/>
      <c r="J37" s="166"/>
      <c r="K37" s="166"/>
      <c r="L37" s="166"/>
      <c r="M37" s="334"/>
      <c r="N37" s="7" t="s">
        <v>187</v>
      </c>
      <c r="O37" s="334"/>
      <c r="P37" s="334"/>
      <c r="Q37" s="334"/>
      <c r="R37" s="334"/>
    </row>
    <row r="38" spans="1:18" ht="52.5" customHeight="1">
      <c r="A38" s="158" t="s">
        <v>336</v>
      </c>
      <c r="B38" s="584" t="s">
        <v>0</v>
      </c>
      <c r="C38" s="584"/>
      <c r="D38" s="584"/>
      <c r="E38" s="333" t="s">
        <v>187</v>
      </c>
      <c r="F38" s="333"/>
      <c r="G38" s="333"/>
      <c r="H38" s="333"/>
      <c r="I38" s="333"/>
      <c r="J38" s="333"/>
      <c r="K38" s="333"/>
      <c r="L38" s="333"/>
      <c r="M38" s="333"/>
      <c r="N38" s="335" t="s">
        <v>187</v>
      </c>
      <c r="O38" s="333"/>
      <c r="P38" s="333"/>
      <c r="Q38" s="333"/>
      <c r="R38" s="333"/>
    </row>
    <row r="39" spans="1:18" ht="27" customHeight="1">
      <c r="A39" s="158" t="s">
        <v>337</v>
      </c>
      <c r="B39" s="582" t="s">
        <v>503</v>
      </c>
      <c r="C39" s="583"/>
      <c r="D39" s="585"/>
      <c r="E39" s="333"/>
      <c r="F39" s="333" t="s">
        <v>187</v>
      </c>
      <c r="G39" s="333" t="s">
        <v>187</v>
      </c>
      <c r="H39" s="333" t="s">
        <v>187</v>
      </c>
      <c r="I39" s="333"/>
      <c r="J39" s="333" t="s">
        <v>187</v>
      </c>
      <c r="K39" s="333" t="s">
        <v>187</v>
      </c>
      <c r="L39" s="333"/>
      <c r="M39" s="333" t="s">
        <v>187</v>
      </c>
      <c r="N39" s="333"/>
      <c r="O39" s="333" t="s">
        <v>187</v>
      </c>
      <c r="P39" s="333" t="s">
        <v>187</v>
      </c>
      <c r="Q39" s="333" t="s">
        <v>187</v>
      </c>
      <c r="R39" s="333"/>
    </row>
    <row r="40" spans="1:18" ht="39" customHeight="1">
      <c r="A40" s="86" t="s">
        <v>338</v>
      </c>
      <c r="B40" s="586" t="s">
        <v>504</v>
      </c>
      <c r="C40" s="587"/>
      <c r="D40" s="588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</row>
    <row r="41" spans="1:18" ht="39" customHeight="1">
      <c r="A41" s="86" t="s">
        <v>339</v>
      </c>
      <c r="B41" s="162"/>
      <c r="C41" s="420" t="s">
        <v>505</v>
      </c>
      <c r="D41" s="574"/>
      <c r="E41" s="334"/>
      <c r="F41" s="334" t="s">
        <v>187</v>
      </c>
      <c r="G41" s="334" t="s">
        <v>187</v>
      </c>
      <c r="H41" s="334" t="s">
        <v>187</v>
      </c>
      <c r="I41" s="334"/>
      <c r="J41" s="334" t="s">
        <v>187</v>
      </c>
      <c r="K41" s="334" t="s">
        <v>187</v>
      </c>
      <c r="L41" s="334"/>
      <c r="M41" s="334" t="s">
        <v>187</v>
      </c>
      <c r="N41" s="334"/>
      <c r="O41" s="334" t="s">
        <v>187</v>
      </c>
      <c r="P41" s="334" t="s">
        <v>187</v>
      </c>
      <c r="Q41" s="334" t="s">
        <v>187</v>
      </c>
      <c r="R41" s="334"/>
    </row>
    <row r="42" spans="1:18" ht="50.25" customHeight="1">
      <c r="A42" s="86" t="s">
        <v>211</v>
      </c>
      <c r="B42" s="314"/>
      <c r="C42" s="420" t="s">
        <v>506</v>
      </c>
      <c r="D42" s="574"/>
      <c r="E42" s="7"/>
      <c r="F42" s="7" t="s">
        <v>187</v>
      </c>
      <c r="G42" s="7" t="s">
        <v>187</v>
      </c>
      <c r="H42" s="7" t="s">
        <v>187</v>
      </c>
      <c r="I42" s="7"/>
      <c r="J42" s="7" t="s">
        <v>187</v>
      </c>
      <c r="K42" s="7" t="s">
        <v>187</v>
      </c>
      <c r="L42" s="7"/>
      <c r="M42" s="7" t="s">
        <v>187</v>
      </c>
      <c r="N42" s="7"/>
      <c r="O42" s="7" t="s">
        <v>187</v>
      </c>
      <c r="P42" s="7" t="s">
        <v>187</v>
      </c>
      <c r="Q42" s="7" t="s">
        <v>187</v>
      </c>
      <c r="R42" s="7"/>
    </row>
    <row r="43" spans="1:18">
      <c r="A43" s="163" t="s">
        <v>254</v>
      </c>
      <c r="B43" s="168"/>
      <c r="C43" s="308"/>
      <c r="D43" s="309" t="s">
        <v>507</v>
      </c>
      <c r="E43" s="7"/>
      <c r="F43" s="7" t="s">
        <v>187</v>
      </c>
      <c r="G43" s="7" t="s">
        <v>187</v>
      </c>
      <c r="H43" s="7" t="s">
        <v>187</v>
      </c>
      <c r="I43" s="7"/>
      <c r="J43" s="7" t="s">
        <v>187</v>
      </c>
      <c r="K43" s="7" t="s">
        <v>187</v>
      </c>
      <c r="L43" s="7"/>
      <c r="M43" s="7" t="s">
        <v>187</v>
      </c>
      <c r="N43" s="7"/>
      <c r="O43" s="7" t="s">
        <v>187</v>
      </c>
      <c r="P43" s="7" t="s">
        <v>187</v>
      </c>
      <c r="Q43" s="7" t="s">
        <v>187</v>
      </c>
      <c r="R43" s="7"/>
    </row>
    <row r="44" spans="1:18">
      <c r="A44" s="163" t="s">
        <v>255</v>
      </c>
      <c r="B44" s="168"/>
      <c r="C44" s="308"/>
      <c r="D44" s="309" t="s">
        <v>508</v>
      </c>
      <c r="E44" s="7"/>
      <c r="F44" s="7" t="s">
        <v>187</v>
      </c>
      <c r="G44" s="7" t="s">
        <v>187</v>
      </c>
      <c r="H44" s="7" t="s">
        <v>187</v>
      </c>
      <c r="I44" s="7"/>
      <c r="J44" s="7" t="s">
        <v>187</v>
      </c>
      <c r="K44" s="7" t="s">
        <v>187</v>
      </c>
      <c r="L44" s="7"/>
      <c r="M44" s="7" t="s">
        <v>187</v>
      </c>
      <c r="N44" s="7"/>
      <c r="O44" s="7" t="s">
        <v>187</v>
      </c>
      <c r="P44" s="7" t="s">
        <v>187</v>
      </c>
      <c r="Q44" s="7" t="s">
        <v>187</v>
      </c>
      <c r="R44" s="7"/>
    </row>
    <row r="45" spans="1:18">
      <c r="A45" s="163" t="s">
        <v>256</v>
      </c>
      <c r="B45" s="168"/>
      <c r="C45" s="308"/>
      <c r="D45" s="309" t="s">
        <v>509</v>
      </c>
      <c r="E45" s="7"/>
      <c r="F45" s="7" t="s">
        <v>187</v>
      </c>
      <c r="G45" s="7" t="s">
        <v>187</v>
      </c>
      <c r="H45" s="7" t="s">
        <v>187</v>
      </c>
      <c r="I45" s="7"/>
      <c r="J45" s="7" t="s">
        <v>187</v>
      </c>
      <c r="K45" s="7" t="s">
        <v>187</v>
      </c>
      <c r="L45" s="7"/>
      <c r="M45" s="7" t="s">
        <v>187</v>
      </c>
      <c r="N45" s="7"/>
      <c r="O45" s="7" t="s">
        <v>187</v>
      </c>
      <c r="P45" s="7" t="s">
        <v>187</v>
      </c>
      <c r="Q45" s="7" t="s">
        <v>187</v>
      </c>
      <c r="R45" s="7"/>
    </row>
    <row r="46" spans="1:18" ht="15" customHeight="1">
      <c r="A46" s="86" t="s">
        <v>340</v>
      </c>
      <c r="B46" s="164"/>
      <c r="C46" s="577" t="s">
        <v>510</v>
      </c>
      <c r="D46" s="578"/>
      <c r="E46" s="334"/>
      <c r="F46" s="334" t="s">
        <v>187</v>
      </c>
      <c r="G46" s="334" t="s">
        <v>187</v>
      </c>
      <c r="H46" s="334" t="s">
        <v>187</v>
      </c>
      <c r="I46" s="334"/>
      <c r="J46" s="334" t="s">
        <v>187</v>
      </c>
      <c r="K46" s="334" t="s">
        <v>187</v>
      </c>
      <c r="L46" s="334"/>
      <c r="M46" s="334" t="s">
        <v>187</v>
      </c>
      <c r="N46" s="334"/>
      <c r="O46" s="334" t="s">
        <v>187</v>
      </c>
      <c r="P46" s="334" t="s">
        <v>187</v>
      </c>
      <c r="Q46" s="334" t="s">
        <v>187</v>
      </c>
      <c r="R46" s="334"/>
    </row>
    <row r="47" spans="1:18" ht="39" customHeight="1">
      <c r="A47" s="158" t="s">
        <v>341</v>
      </c>
      <c r="B47" s="579" t="s">
        <v>511</v>
      </c>
      <c r="C47" s="580"/>
      <c r="D47" s="581"/>
      <c r="E47" s="335"/>
      <c r="F47" s="335" t="s">
        <v>187</v>
      </c>
      <c r="G47" s="335" t="s">
        <v>187</v>
      </c>
      <c r="H47" s="335" t="s">
        <v>187</v>
      </c>
      <c r="I47" s="335"/>
      <c r="J47" s="335" t="s">
        <v>187</v>
      </c>
      <c r="K47" s="335" t="s">
        <v>187</v>
      </c>
      <c r="L47" s="335"/>
      <c r="M47" s="335" t="s">
        <v>187</v>
      </c>
      <c r="N47" s="335"/>
      <c r="O47" s="335" t="s">
        <v>187</v>
      </c>
      <c r="P47" s="335" t="s">
        <v>187</v>
      </c>
      <c r="Q47" s="335" t="s">
        <v>187</v>
      </c>
      <c r="R47" s="335"/>
    </row>
    <row r="48" spans="1:18" ht="51.75" customHeight="1">
      <c r="A48" s="158" t="s">
        <v>212</v>
      </c>
      <c r="B48" s="584" t="s">
        <v>1</v>
      </c>
      <c r="C48" s="584"/>
      <c r="D48" s="584"/>
      <c r="E48" s="333"/>
      <c r="F48" s="333"/>
      <c r="G48" s="333"/>
      <c r="H48" s="333">
        <v>0</v>
      </c>
      <c r="I48" s="333"/>
      <c r="J48" s="333">
        <v>11332.16</v>
      </c>
      <c r="K48" s="388">
        <v>10694.5</v>
      </c>
      <c r="L48" s="333"/>
      <c r="M48" s="337">
        <v>2957.92</v>
      </c>
      <c r="N48" s="333"/>
      <c r="O48" s="388">
        <v>72634.399999999994</v>
      </c>
      <c r="P48" s="388">
        <v>10767.39</v>
      </c>
      <c r="Q48" s="333"/>
      <c r="R48" s="333">
        <f>SUM(E48:Q48)</f>
        <v>108386.37</v>
      </c>
    </row>
    <row r="49" spans="1:18" ht="53.25" customHeight="1">
      <c r="A49" s="158" t="s">
        <v>342</v>
      </c>
      <c r="B49" s="584" t="s">
        <v>2</v>
      </c>
      <c r="C49" s="584"/>
      <c r="D49" s="584"/>
      <c r="E49" s="385"/>
      <c r="F49" s="385"/>
      <c r="G49" s="385"/>
      <c r="H49" s="385">
        <v>5786.93</v>
      </c>
      <c r="I49" s="385"/>
      <c r="J49" s="385">
        <v>12308.42</v>
      </c>
      <c r="K49" s="385">
        <v>12251.73</v>
      </c>
      <c r="L49" s="385"/>
      <c r="M49" s="388">
        <v>3448.3</v>
      </c>
      <c r="N49" s="385"/>
      <c r="O49" s="385">
        <v>75948.52</v>
      </c>
      <c r="P49" s="385">
        <v>9133.89</v>
      </c>
      <c r="Q49" s="385"/>
      <c r="R49" s="385">
        <f>SUM(E49:Q49)</f>
        <v>118877.79</v>
      </c>
    </row>
    <row r="50" spans="1:18">
      <c r="A50" s="32" t="s">
        <v>257</v>
      </c>
      <c r="B50" s="32"/>
      <c r="C50" s="32"/>
      <c r="D50" s="32"/>
      <c r="E50" s="32"/>
      <c r="F50" s="32"/>
      <c r="G50" s="32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1:18">
      <c r="A51" s="32" t="s">
        <v>258</v>
      </c>
      <c r="B51" s="32"/>
      <c r="C51" s="32"/>
      <c r="D51" s="32"/>
      <c r="E51" s="32"/>
      <c r="F51" s="32"/>
      <c r="G51" s="32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1:18" ht="16.5" customHeight="1">
      <c r="A52" s="2" t="s">
        <v>502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85"/>
      <c r="M52" s="85"/>
      <c r="N52" s="85"/>
      <c r="O52" s="85"/>
      <c r="P52" s="85"/>
      <c r="Q52" s="85"/>
      <c r="R52" s="85"/>
    </row>
    <row r="53" spans="1:18" s="391" customFormat="1" ht="16.5" customHeight="1">
      <c r="A53" s="2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85"/>
      <c r="M53" s="85"/>
      <c r="N53" s="85"/>
      <c r="O53" s="85"/>
      <c r="P53" s="85"/>
      <c r="Q53" s="85"/>
      <c r="R53" s="85"/>
    </row>
    <row r="54" spans="1:18">
      <c r="A54" s="32"/>
      <c r="B54" s="85"/>
      <c r="C54" s="85"/>
      <c r="D54" s="112" t="s">
        <v>521</v>
      </c>
      <c r="E54" s="112"/>
      <c r="F54" s="112"/>
      <c r="G54" s="112"/>
      <c r="H54" s="112" t="s">
        <v>522</v>
      </c>
      <c r="I54" s="112"/>
      <c r="J54" s="85"/>
      <c r="K54" s="85"/>
      <c r="L54" s="85"/>
      <c r="M54" s="85"/>
      <c r="N54" s="85"/>
      <c r="O54" s="85"/>
      <c r="P54" s="85"/>
      <c r="Q54" s="85"/>
      <c r="R54" s="85"/>
    </row>
    <row r="55" spans="1:18">
      <c r="A55" s="32"/>
      <c r="B55" s="85"/>
      <c r="C55" s="85"/>
      <c r="D55" s="112"/>
      <c r="E55" s="112"/>
      <c r="F55" s="112"/>
      <c r="G55" s="112"/>
      <c r="H55" s="112"/>
      <c r="I55" s="112"/>
      <c r="J55" s="85"/>
      <c r="K55" s="85"/>
      <c r="L55" s="85"/>
      <c r="M55" s="85"/>
      <c r="N55" s="85"/>
      <c r="O55" s="85"/>
      <c r="P55" s="85"/>
      <c r="Q55" s="85"/>
      <c r="R55" s="85"/>
    </row>
    <row r="56" spans="1:18">
      <c r="A56" s="32"/>
      <c r="B56" s="85"/>
      <c r="C56" s="85"/>
      <c r="D56" s="112" t="s">
        <v>523</v>
      </c>
      <c r="E56" s="112"/>
      <c r="F56" s="112"/>
      <c r="G56" s="112"/>
      <c r="H56" s="112" t="s">
        <v>524</v>
      </c>
      <c r="I56" s="112"/>
      <c r="J56" s="85"/>
      <c r="K56" s="85"/>
      <c r="L56" s="85"/>
      <c r="M56" s="85"/>
      <c r="N56" s="85"/>
      <c r="O56" s="85"/>
      <c r="P56" s="85"/>
      <c r="Q56" s="85"/>
      <c r="R56" s="85"/>
    </row>
    <row r="57" spans="1:18">
      <c r="A57" s="32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1:18">
      <c r="A58" s="32"/>
      <c r="B58" s="85"/>
      <c r="C58" s="85"/>
    </row>
    <row r="59" spans="1:18">
      <c r="A59" s="32"/>
      <c r="B59" s="85"/>
      <c r="C59" s="85"/>
    </row>
    <row r="60" spans="1:18">
      <c r="A60" s="32"/>
      <c r="B60" s="85"/>
      <c r="C60" s="85"/>
    </row>
    <row r="61" spans="1:18">
      <c r="A61" s="32"/>
      <c r="B61" s="85"/>
      <c r="C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1:18">
      <c r="A62" s="32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1:18">
      <c r="A63" s="32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1:18">
      <c r="A64" s="32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1:18">
      <c r="A65" s="32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1:18">
      <c r="A66" s="32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1:18">
      <c r="A67" s="32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1:18">
      <c r="A68" s="32"/>
      <c r="B68" s="85"/>
      <c r="C68" s="85"/>
      <c r="D68" s="85"/>
      <c r="E68" s="85"/>
      <c r="F68" s="85"/>
      <c r="G68" s="85"/>
      <c r="H68" s="85"/>
      <c r="I68" s="85"/>
      <c r="J68" s="85"/>
      <c r="K68" s="85"/>
    </row>
  </sheetData>
  <mergeCells count="43">
    <mergeCell ref="B47:D47"/>
    <mergeCell ref="B48:D48"/>
    <mergeCell ref="B49:D49"/>
    <mergeCell ref="B38:D38"/>
    <mergeCell ref="B39:D39"/>
    <mergeCell ref="B40:D40"/>
    <mergeCell ref="C41:D41"/>
    <mergeCell ref="C42:D42"/>
    <mergeCell ref="C46:D46"/>
    <mergeCell ref="C37:D37"/>
    <mergeCell ref="B20:D20"/>
    <mergeCell ref="C21:D21"/>
    <mergeCell ref="C22:D22"/>
    <mergeCell ref="C23:D23"/>
    <mergeCell ref="C27:D27"/>
    <mergeCell ref="B28:D28"/>
    <mergeCell ref="B29:D29"/>
    <mergeCell ref="C30:D30"/>
    <mergeCell ref="C31:D31"/>
    <mergeCell ref="C32:D32"/>
    <mergeCell ref="C33:D33"/>
    <mergeCell ref="B19:D19"/>
    <mergeCell ref="L7:L8"/>
    <mergeCell ref="M7:M8"/>
    <mergeCell ref="N7:O7"/>
    <mergeCell ref="P7:P8"/>
    <mergeCell ref="B9:D9"/>
    <mergeCell ref="B10:D10"/>
    <mergeCell ref="C11:D11"/>
    <mergeCell ref="B14:D14"/>
    <mergeCell ref="C18:D18"/>
    <mergeCell ref="Q7:Q8"/>
    <mergeCell ref="R7:R8"/>
    <mergeCell ref="A4:R4"/>
    <mergeCell ref="A5:R5"/>
    <mergeCell ref="A7:A8"/>
    <mergeCell ref="B7:D8"/>
    <mergeCell ref="E7:E8"/>
    <mergeCell ref="F7:G7"/>
    <mergeCell ref="H7:H8"/>
    <mergeCell ref="I7:I8"/>
    <mergeCell ref="J7:J8"/>
    <mergeCell ref="K7:K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3" sqref="B3"/>
    </sheetView>
  </sheetViews>
  <sheetFormatPr defaultRowHeight="12.75"/>
  <cols>
    <col min="1" max="1" width="6.42578125" style="111" bestFit="1" customWidth="1"/>
    <col min="2" max="2" width="30.5703125" style="111" bestFit="1" customWidth="1"/>
    <col min="3" max="3" width="13.42578125" style="111" customWidth="1"/>
    <col min="4" max="4" width="10.42578125" style="111" customWidth="1"/>
    <col min="5" max="5" width="15.28515625" style="111" customWidth="1"/>
    <col min="6" max="6" width="15.42578125" style="111" customWidth="1"/>
    <col min="7" max="7" width="9.140625" style="111"/>
    <col min="8" max="8" width="12.140625" style="111" bestFit="1" customWidth="1"/>
    <col min="9" max="9" width="11.42578125" style="111" customWidth="1"/>
    <col min="10" max="10" width="10" style="111" bestFit="1" customWidth="1"/>
    <col min="11" max="16384" width="9.140625" style="111"/>
  </cols>
  <sheetData>
    <row r="1" spans="1:10">
      <c r="A1" s="110"/>
      <c r="B1" s="2" t="s">
        <v>517</v>
      </c>
      <c r="C1" s="341"/>
      <c r="D1" s="341"/>
      <c r="E1" s="110"/>
      <c r="F1" s="110"/>
      <c r="G1" s="110"/>
      <c r="H1" s="2" t="s">
        <v>528</v>
      </c>
      <c r="I1" s="342"/>
      <c r="J1" s="341"/>
    </row>
    <row r="2" spans="1:10">
      <c r="A2" s="110"/>
      <c r="B2" s="2" t="s">
        <v>518</v>
      </c>
      <c r="C2" s="341"/>
      <c r="D2" s="341"/>
      <c r="E2" s="110"/>
      <c r="F2" s="110"/>
      <c r="G2" s="110"/>
      <c r="H2" s="112" t="s">
        <v>540</v>
      </c>
      <c r="I2" s="110"/>
      <c r="J2" s="110"/>
    </row>
    <row r="3" spans="1:10">
      <c r="A3" s="110"/>
      <c r="B3" s="338">
        <v>43305</v>
      </c>
      <c r="C3" s="341"/>
      <c r="D3" s="341"/>
      <c r="E3" s="110"/>
      <c r="F3" s="110"/>
      <c r="G3" s="110"/>
      <c r="H3" s="112" t="s">
        <v>541</v>
      </c>
      <c r="I3" s="110"/>
      <c r="J3" s="110"/>
    </row>
    <row r="4" spans="1:10" ht="8.2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7.25" customHeight="1">
      <c r="A5" s="534" t="s">
        <v>282</v>
      </c>
      <c r="B5" s="590"/>
      <c r="C5" s="590"/>
      <c r="D5" s="590"/>
      <c r="E5" s="590"/>
      <c r="F5" s="590"/>
      <c r="G5" s="590"/>
      <c r="H5" s="590"/>
      <c r="I5" s="590"/>
      <c r="J5" s="590"/>
    </row>
    <row r="6" spans="1:10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.75">
      <c r="A7" s="591" t="s">
        <v>283</v>
      </c>
      <c r="B7" s="592"/>
      <c r="C7" s="592"/>
      <c r="D7" s="592"/>
      <c r="E7" s="592"/>
      <c r="F7" s="592"/>
      <c r="G7" s="592"/>
      <c r="H7" s="592"/>
      <c r="I7" s="592"/>
      <c r="J7" s="592"/>
    </row>
    <row r="8" spans="1:10">
      <c r="A8" s="110"/>
      <c r="B8" s="110"/>
      <c r="C8" s="110"/>
      <c r="D8" s="110"/>
      <c r="E8" s="110"/>
      <c r="F8" s="110"/>
      <c r="G8" s="112" t="s">
        <v>527</v>
      </c>
      <c r="H8" s="110"/>
      <c r="I8" s="110"/>
      <c r="J8" s="110"/>
    </row>
    <row r="9" spans="1:10" ht="47.25" customHeight="1">
      <c r="A9" s="593" t="s">
        <v>315</v>
      </c>
      <c r="B9" s="595" t="s">
        <v>347</v>
      </c>
      <c r="C9" s="595" t="s">
        <v>449</v>
      </c>
      <c r="D9" s="595" t="s">
        <v>450</v>
      </c>
      <c r="E9" s="595" t="s">
        <v>451</v>
      </c>
      <c r="F9" s="595"/>
      <c r="G9" s="595" t="s">
        <v>284</v>
      </c>
      <c r="H9" s="595"/>
      <c r="I9" s="595" t="s">
        <v>366</v>
      </c>
      <c r="J9" s="595" t="s">
        <v>106</v>
      </c>
    </row>
    <row r="10" spans="1:10" ht="24">
      <c r="A10" s="594"/>
      <c r="B10" s="595"/>
      <c r="C10" s="595"/>
      <c r="D10" s="595"/>
      <c r="E10" s="113" t="s">
        <v>285</v>
      </c>
      <c r="F10" s="113" t="s">
        <v>286</v>
      </c>
      <c r="G10" s="113" t="s">
        <v>287</v>
      </c>
      <c r="H10" s="113" t="s">
        <v>288</v>
      </c>
      <c r="I10" s="595"/>
      <c r="J10" s="595"/>
    </row>
    <row r="11" spans="1:10">
      <c r="A11" s="114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  <c r="H11" s="114">
        <v>8</v>
      </c>
      <c r="I11" s="115">
        <v>9</v>
      </c>
      <c r="J11" s="115">
        <v>10</v>
      </c>
    </row>
    <row r="12" spans="1:10" ht="24">
      <c r="A12" s="307" t="s">
        <v>316</v>
      </c>
      <c r="B12" s="116" t="s">
        <v>289</v>
      </c>
      <c r="C12" s="345"/>
      <c r="D12" s="390">
        <v>96898.4</v>
      </c>
      <c r="E12" s="345"/>
      <c r="F12" s="345"/>
      <c r="G12" s="345"/>
      <c r="H12" s="345"/>
      <c r="I12" s="345"/>
      <c r="J12" s="390">
        <v>96898.4</v>
      </c>
    </row>
    <row r="13" spans="1:10" ht="24">
      <c r="A13" s="113" t="s">
        <v>318</v>
      </c>
      <c r="B13" s="117" t="s">
        <v>310</v>
      </c>
      <c r="C13" s="343"/>
      <c r="D13" s="389">
        <v>150737.66</v>
      </c>
      <c r="E13" s="343"/>
      <c r="F13" s="343"/>
      <c r="G13" s="343"/>
      <c r="H13" s="343"/>
      <c r="I13" s="343"/>
      <c r="J13" s="389">
        <v>150737.66</v>
      </c>
    </row>
    <row r="14" spans="1:10">
      <c r="A14" s="113" t="s">
        <v>190</v>
      </c>
      <c r="B14" s="118" t="s">
        <v>290</v>
      </c>
      <c r="C14" s="343"/>
      <c r="D14" s="389">
        <v>26185.23</v>
      </c>
      <c r="E14" s="343"/>
      <c r="F14" s="343"/>
      <c r="G14" s="343"/>
      <c r="H14" s="343"/>
      <c r="I14" s="343"/>
      <c r="J14" s="389">
        <v>26185.23</v>
      </c>
    </row>
    <row r="15" spans="1:10" ht="24">
      <c r="A15" s="113" t="s">
        <v>191</v>
      </c>
      <c r="B15" s="118" t="s">
        <v>291</v>
      </c>
      <c r="C15" s="343"/>
      <c r="D15" s="389">
        <v>124552.43</v>
      </c>
      <c r="E15" s="343"/>
      <c r="F15" s="343"/>
      <c r="G15" s="343"/>
      <c r="H15" s="343"/>
      <c r="I15" s="343"/>
      <c r="J15" s="389">
        <v>124552.43</v>
      </c>
    </row>
    <row r="16" spans="1:10" ht="24">
      <c r="A16" s="113" t="s">
        <v>320</v>
      </c>
      <c r="B16" s="117" t="s">
        <v>292</v>
      </c>
      <c r="C16" s="343"/>
      <c r="D16" s="389">
        <v>-202309.32</v>
      </c>
      <c r="E16" s="343"/>
      <c r="F16" s="343"/>
      <c r="G16" s="343"/>
      <c r="H16" s="343"/>
      <c r="I16" s="343"/>
      <c r="J16" s="389">
        <v>-202309.32</v>
      </c>
    </row>
    <row r="17" spans="1:10">
      <c r="A17" s="113" t="s">
        <v>192</v>
      </c>
      <c r="B17" s="118" t="s">
        <v>293</v>
      </c>
      <c r="C17" s="345"/>
      <c r="D17" s="346"/>
      <c r="E17" s="345"/>
      <c r="F17" s="345"/>
      <c r="G17" s="345"/>
      <c r="H17" s="345"/>
      <c r="I17" s="345"/>
      <c r="J17" s="346"/>
    </row>
    <row r="18" spans="1:10">
      <c r="A18" s="113" t="s">
        <v>193</v>
      </c>
      <c r="B18" s="118" t="s">
        <v>294</v>
      </c>
      <c r="C18" s="343"/>
      <c r="D18" s="344"/>
      <c r="E18" s="343"/>
      <c r="F18" s="343"/>
      <c r="G18" s="343"/>
      <c r="H18" s="343"/>
      <c r="I18" s="343"/>
      <c r="J18" s="344"/>
    </row>
    <row r="19" spans="1:10">
      <c r="A19" s="113" t="s">
        <v>280</v>
      </c>
      <c r="B19" s="118" t="s">
        <v>295</v>
      </c>
      <c r="C19" s="343"/>
      <c r="D19" s="389">
        <v>-202309.32</v>
      </c>
      <c r="E19" s="343"/>
      <c r="F19" s="343"/>
      <c r="G19" s="343"/>
      <c r="H19" s="343"/>
      <c r="I19" s="343"/>
      <c r="J19" s="389">
        <v>-202309.32</v>
      </c>
    </row>
    <row r="20" spans="1:10">
      <c r="A20" s="113" t="s">
        <v>281</v>
      </c>
      <c r="B20" s="118" t="s">
        <v>296</v>
      </c>
      <c r="C20" s="343"/>
      <c r="D20" s="344"/>
      <c r="E20" s="343"/>
      <c r="F20" s="343"/>
      <c r="G20" s="343"/>
      <c r="H20" s="343"/>
      <c r="I20" s="343"/>
      <c r="J20" s="344"/>
    </row>
    <row r="21" spans="1:10">
      <c r="A21" s="113" t="s">
        <v>321</v>
      </c>
      <c r="B21" s="117" t="s">
        <v>297</v>
      </c>
      <c r="C21" s="343"/>
      <c r="D21" s="343"/>
      <c r="E21" s="343"/>
      <c r="F21" s="343"/>
      <c r="G21" s="343"/>
      <c r="H21" s="343"/>
      <c r="I21" s="343"/>
      <c r="J21" s="343"/>
    </row>
    <row r="22" spans="1:10" ht="24" customHeight="1">
      <c r="A22" s="307" t="s">
        <v>322</v>
      </c>
      <c r="B22" s="119" t="s">
        <v>298</v>
      </c>
      <c r="C22" s="347"/>
      <c r="D22" s="348">
        <v>45326.74</v>
      </c>
      <c r="E22" s="345"/>
      <c r="F22" s="345"/>
      <c r="G22" s="345"/>
      <c r="H22" s="345"/>
      <c r="I22" s="345"/>
      <c r="J22" s="348">
        <v>45326.74</v>
      </c>
    </row>
    <row r="23" spans="1:10" ht="24">
      <c r="A23" s="113" t="s">
        <v>323</v>
      </c>
      <c r="B23" s="120" t="s">
        <v>299</v>
      </c>
      <c r="C23" s="345"/>
      <c r="D23" s="345"/>
      <c r="E23" s="345"/>
      <c r="F23" s="345"/>
      <c r="G23" s="345"/>
      <c r="H23" s="345"/>
      <c r="I23" s="345"/>
      <c r="J23" s="345"/>
    </row>
    <row r="24" spans="1:10" ht="36">
      <c r="A24" s="113" t="s">
        <v>324</v>
      </c>
      <c r="B24" s="120" t="s">
        <v>300</v>
      </c>
      <c r="C24" s="345"/>
      <c r="D24" s="345"/>
      <c r="E24" s="345"/>
      <c r="F24" s="345"/>
      <c r="G24" s="345"/>
      <c r="H24" s="345"/>
      <c r="I24" s="345"/>
      <c r="J24" s="345"/>
    </row>
    <row r="25" spans="1:10" ht="24">
      <c r="A25" s="113" t="s">
        <v>325</v>
      </c>
      <c r="B25" s="121" t="s">
        <v>311</v>
      </c>
      <c r="C25" s="345"/>
      <c r="D25" s="345"/>
      <c r="E25" s="345"/>
      <c r="F25" s="345"/>
      <c r="G25" s="345"/>
      <c r="H25" s="345"/>
      <c r="I25" s="345"/>
      <c r="J25" s="345"/>
    </row>
    <row r="26" spans="1:10" ht="24">
      <c r="A26" s="113" t="s">
        <v>326</v>
      </c>
      <c r="B26" s="121" t="s">
        <v>312</v>
      </c>
      <c r="C26" s="345"/>
      <c r="D26" s="345"/>
      <c r="E26" s="345"/>
      <c r="F26" s="345"/>
      <c r="G26" s="345"/>
      <c r="H26" s="345"/>
      <c r="I26" s="345"/>
      <c r="J26" s="345"/>
    </row>
    <row r="27" spans="1:10" ht="48">
      <c r="A27" s="113" t="s">
        <v>327</v>
      </c>
      <c r="B27" s="121" t="s">
        <v>301</v>
      </c>
      <c r="C27" s="345"/>
      <c r="D27" s="345"/>
      <c r="E27" s="345"/>
      <c r="F27" s="345"/>
      <c r="G27" s="345"/>
      <c r="H27" s="345"/>
      <c r="I27" s="345"/>
      <c r="J27" s="345"/>
    </row>
    <row r="28" spans="1:10">
      <c r="A28" s="113" t="s">
        <v>302</v>
      </c>
      <c r="B28" s="122" t="s">
        <v>293</v>
      </c>
      <c r="C28" s="345"/>
      <c r="D28" s="345"/>
      <c r="E28" s="345"/>
      <c r="F28" s="345"/>
      <c r="G28" s="345"/>
      <c r="H28" s="345"/>
      <c r="I28" s="345"/>
      <c r="J28" s="345"/>
    </row>
    <row r="29" spans="1:10">
      <c r="A29" s="113" t="s">
        <v>303</v>
      </c>
      <c r="B29" s="122" t="s">
        <v>294</v>
      </c>
      <c r="C29" s="345"/>
      <c r="D29" s="345"/>
      <c r="E29" s="345"/>
      <c r="F29" s="345"/>
      <c r="G29" s="345"/>
      <c r="H29" s="345"/>
      <c r="I29" s="345"/>
      <c r="J29" s="345"/>
    </row>
    <row r="30" spans="1:10">
      <c r="A30" s="113" t="s">
        <v>304</v>
      </c>
      <c r="B30" s="122" t="s">
        <v>295</v>
      </c>
      <c r="C30" s="345"/>
      <c r="D30" s="345"/>
      <c r="E30" s="345"/>
      <c r="F30" s="345"/>
      <c r="G30" s="345"/>
      <c r="H30" s="345"/>
      <c r="I30" s="345"/>
      <c r="J30" s="345"/>
    </row>
    <row r="31" spans="1:10">
      <c r="A31" s="113" t="s">
        <v>305</v>
      </c>
      <c r="B31" s="122" t="s">
        <v>296</v>
      </c>
      <c r="C31" s="345"/>
      <c r="D31" s="345"/>
      <c r="E31" s="345"/>
      <c r="F31" s="345"/>
      <c r="G31" s="345"/>
      <c r="H31" s="345"/>
      <c r="I31" s="345"/>
      <c r="J31" s="345"/>
    </row>
    <row r="32" spans="1:10">
      <c r="A32" s="113" t="s">
        <v>328</v>
      </c>
      <c r="B32" s="121" t="s">
        <v>306</v>
      </c>
      <c r="C32" s="345"/>
      <c r="D32" s="345"/>
      <c r="E32" s="345"/>
      <c r="F32" s="345"/>
      <c r="G32" s="345"/>
      <c r="H32" s="345"/>
      <c r="I32" s="345"/>
      <c r="J32" s="345"/>
    </row>
    <row r="33" spans="1:10" ht="27.75" customHeight="1">
      <c r="A33" s="307" t="s">
        <v>329</v>
      </c>
      <c r="B33" s="123" t="s">
        <v>313</v>
      </c>
      <c r="C33" s="345"/>
      <c r="D33" s="345"/>
      <c r="E33" s="345"/>
      <c r="F33" s="345"/>
      <c r="G33" s="345"/>
      <c r="H33" s="345"/>
      <c r="I33" s="345"/>
      <c r="J33" s="345"/>
    </row>
    <row r="34" spans="1:10" ht="24">
      <c r="A34" s="307" t="s">
        <v>330</v>
      </c>
      <c r="B34" s="123" t="s">
        <v>314</v>
      </c>
      <c r="C34" s="345"/>
      <c r="D34" s="348">
        <v>45326.74</v>
      </c>
      <c r="E34" s="345"/>
      <c r="F34" s="345"/>
      <c r="G34" s="345"/>
      <c r="H34" s="345"/>
      <c r="I34" s="345"/>
      <c r="J34" s="348">
        <v>45326.74</v>
      </c>
    </row>
    <row r="35" spans="1:10" ht="24">
      <c r="A35" s="307" t="s">
        <v>331</v>
      </c>
      <c r="B35" s="123" t="s">
        <v>307</v>
      </c>
      <c r="C35" s="345"/>
      <c r="D35" s="348">
        <v>96898.4</v>
      </c>
      <c r="E35" s="345"/>
      <c r="F35" s="345"/>
      <c r="G35" s="345"/>
      <c r="H35" s="345"/>
      <c r="I35" s="345"/>
      <c r="J35" s="348">
        <v>96898.4</v>
      </c>
    </row>
    <row r="36" spans="1:10" ht="15" customHeight="1">
      <c r="A36" s="124"/>
      <c r="B36" s="124"/>
      <c r="C36" s="110"/>
      <c r="D36" s="110"/>
      <c r="E36" s="125" t="s">
        <v>308</v>
      </c>
      <c r="F36" s="110"/>
      <c r="G36" s="110"/>
      <c r="H36" s="110"/>
      <c r="I36" s="110"/>
      <c r="J36" s="110"/>
    </row>
    <row r="37" spans="1:10" ht="12.75" customHeight="1">
      <c r="A37" s="589" t="s">
        <v>309</v>
      </c>
      <c r="B37" s="589"/>
      <c r="C37" s="589"/>
      <c r="D37" s="589"/>
      <c r="E37" s="589"/>
      <c r="F37" s="589"/>
      <c r="G37" s="589"/>
      <c r="H37" s="110"/>
      <c r="I37" s="110"/>
      <c r="J37" s="110"/>
    </row>
    <row r="38" spans="1:10">
      <c r="A38" s="110"/>
      <c r="B38" s="110"/>
      <c r="C38" s="110"/>
      <c r="D38" s="110"/>
      <c r="E38" s="110"/>
      <c r="F38" s="110"/>
      <c r="G38" s="110"/>
      <c r="H38" s="110"/>
      <c r="I38" s="110"/>
      <c r="J38" s="110"/>
    </row>
    <row r="40" spans="1:10">
      <c r="B40" s="112" t="s">
        <v>521</v>
      </c>
      <c r="C40" s="112"/>
      <c r="D40" s="112"/>
      <c r="E40" s="112"/>
      <c r="F40" s="112" t="s">
        <v>522</v>
      </c>
      <c r="G40" s="112"/>
    </row>
    <row r="41" spans="1:10">
      <c r="B41" s="112"/>
      <c r="C41" s="112"/>
      <c r="D41" s="112"/>
      <c r="E41" s="112"/>
      <c r="F41" s="112"/>
      <c r="G41" s="112"/>
    </row>
    <row r="42" spans="1:10">
      <c r="B42" s="112" t="s">
        <v>523</v>
      </c>
      <c r="C42" s="112"/>
      <c r="D42" s="112"/>
      <c r="E42" s="112"/>
      <c r="F42" s="112" t="s">
        <v>524</v>
      </c>
      <c r="G42" s="112"/>
    </row>
    <row r="43" spans="1:10" ht="15">
      <c r="G43" s="322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workbookViewId="0">
      <selection activeCell="B4" sqref="B4"/>
    </sheetView>
  </sheetViews>
  <sheetFormatPr defaultRowHeight="15"/>
  <cols>
    <col min="1" max="1" width="4.140625" style="203" customWidth="1"/>
    <col min="2" max="2" width="27.28515625" style="199" customWidth="1"/>
    <col min="3" max="3" width="11.5703125" style="199" customWidth="1"/>
    <col min="4" max="4" width="9.85546875" style="199" customWidth="1"/>
    <col min="5" max="5" width="9" style="199" customWidth="1"/>
    <col min="6" max="6" width="9.42578125" style="199" customWidth="1"/>
    <col min="7" max="7" width="10.140625" style="199" customWidth="1"/>
    <col min="8" max="8" width="8.85546875" style="199" customWidth="1"/>
    <col min="9" max="9" width="9.42578125" style="199" customWidth="1"/>
    <col min="10" max="10" width="10.5703125" style="199" customWidth="1"/>
    <col min="11" max="12" width="9.28515625" style="199" customWidth="1"/>
    <col min="13" max="13" width="12.42578125" style="199" customWidth="1"/>
    <col min="14" max="14" width="12.140625" style="199" customWidth="1"/>
    <col min="15" max="16384" width="9.140625" style="199"/>
  </cols>
  <sheetData>
    <row r="2" spans="1:13">
      <c r="B2" s="2" t="s">
        <v>517</v>
      </c>
      <c r="C2" s="351"/>
      <c r="I2" s="316"/>
      <c r="J2" s="2" t="s">
        <v>556</v>
      </c>
      <c r="L2" s="351"/>
    </row>
    <row r="3" spans="1:13">
      <c r="B3" s="2" t="s">
        <v>518</v>
      </c>
      <c r="C3" s="351"/>
      <c r="I3" s="199" t="s">
        <v>530</v>
      </c>
      <c r="J3" s="351"/>
      <c r="K3" s="351"/>
      <c r="L3" s="351"/>
    </row>
    <row r="4" spans="1:13">
      <c r="B4" s="338">
        <v>43305</v>
      </c>
      <c r="C4" s="351"/>
      <c r="I4" s="199" t="s">
        <v>531</v>
      </c>
      <c r="J4" s="351"/>
      <c r="K4" s="351"/>
      <c r="L4" s="351"/>
    </row>
    <row r="6" spans="1:13" ht="18.75" customHeight="1">
      <c r="A6" s="598" t="s">
        <v>39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</row>
    <row r="7" spans="1:13" ht="21.75" customHeight="1">
      <c r="A7" s="598" t="s">
        <v>57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</row>
    <row r="9" spans="1:13" ht="20.25" customHeight="1">
      <c r="A9" s="598" t="s">
        <v>28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</row>
    <row r="10" spans="1:13" ht="17.25" customHeight="1">
      <c r="J10" s="112" t="s">
        <v>527</v>
      </c>
    </row>
    <row r="11" spans="1:13">
      <c r="A11" s="600" t="s">
        <v>315</v>
      </c>
      <c r="B11" s="600" t="s">
        <v>29</v>
      </c>
      <c r="C11" s="600" t="s">
        <v>30</v>
      </c>
      <c r="D11" s="600" t="s">
        <v>26</v>
      </c>
      <c r="E11" s="600"/>
      <c r="F11" s="600"/>
      <c r="G11" s="600"/>
      <c r="H11" s="600"/>
      <c r="I11" s="600"/>
      <c r="J11" s="601"/>
      <c r="K11" s="601"/>
      <c r="L11" s="600"/>
      <c r="M11" s="600" t="s">
        <v>31</v>
      </c>
    </row>
    <row r="12" spans="1:13" ht="117.75" customHeight="1">
      <c r="A12" s="600"/>
      <c r="B12" s="600"/>
      <c r="C12" s="600"/>
      <c r="D12" s="353" t="s">
        <v>532</v>
      </c>
      <c r="E12" s="354" t="s">
        <v>533</v>
      </c>
      <c r="F12" s="353" t="s">
        <v>534</v>
      </c>
      <c r="G12" s="353" t="s">
        <v>32</v>
      </c>
      <c r="H12" s="353" t="s">
        <v>535</v>
      </c>
      <c r="I12" s="355" t="s">
        <v>40</v>
      </c>
      <c r="J12" s="353" t="s">
        <v>33</v>
      </c>
      <c r="K12" s="354" t="s">
        <v>34</v>
      </c>
      <c r="L12" s="356" t="s">
        <v>41</v>
      </c>
      <c r="M12" s="600"/>
    </row>
    <row r="13" spans="1:13">
      <c r="A13" s="200">
        <v>1</v>
      </c>
      <c r="B13" s="200">
        <v>2</v>
      </c>
      <c r="C13" s="200">
        <v>3</v>
      </c>
      <c r="D13" s="200">
        <v>4</v>
      </c>
      <c r="E13" s="200">
        <v>5</v>
      </c>
      <c r="F13" s="357">
        <v>6</v>
      </c>
      <c r="G13" s="357">
        <v>6</v>
      </c>
      <c r="H13" s="357">
        <v>8</v>
      </c>
      <c r="I13" s="357">
        <v>9</v>
      </c>
      <c r="J13" s="357">
        <v>10</v>
      </c>
      <c r="K13" s="358">
        <v>11</v>
      </c>
      <c r="L13" s="357">
        <v>12</v>
      </c>
      <c r="M13" s="357">
        <v>13</v>
      </c>
    </row>
    <row r="14" spans="1:13" ht="87.75" customHeight="1">
      <c r="A14" s="336" t="s">
        <v>316</v>
      </c>
      <c r="B14" s="205" t="s">
        <v>42</v>
      </c>
      <c r="C14" s="204">
        <v>2661.76</v>
      </c>
      <c r="D14" s="204"/>
      <c r="E14" s="204"/>
      <c r="F14" s="204"/>
      <c r="G14" s="204"/>
      <c r="H14" s="204"/>
      <c r="I14" s="352">
        <v>-73.8</v>
      </c>
      <c r="J14" s="204"/>
      <c r="K14" s="204"/>
      <c r="L14" s="204"/>
      <c r="M14" s="204">
        <f>SUM(C14:L14)</f>
        <v>2587.96</v>
      </c>
    </row>
    <row r="15" spans="1:13" ht="15" customHeight="1">
      <c r="A15" s="200" t="s">
        <v>188</v>
      </c>
      <c r="B15" s="201" t="s">
        <v>35</v>
      </c>
      <c r="C15" s="204">
        <v>2661.76</v>
      </c>
      <c r="D15" s="204"/>
      <c r="E15" s="204"/>
      <c r="F15" s="204"/>
      <c r="G15" s="204"/>
      <c r="H15" s="204"/>
      <c r="I15" s="352">
        <v>-73.8</v>
      </c>
      <c r="J15" s="204"/>
      <c r="K15" s="204"/>
      <c r="L15" s="204"/>
      <c r="M15" s="204">
        <f>SUM(C15:L15)</f>
        <v>2587.96</v>
      </c>
    </row>
    <row r="16" spans="1:13" ht="18.75" customHeight="1">
      <c r="A16" s="200" t="s">
        <v>189</v>
      </c>
      <c r="B16" s="201" t="s">
        <v>36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ht="87.75" customHeight="1">
      <c r="A17" s="336" t="s">
        <v>318</v>
      </c>
      <c r="B17" s="205" t="s">
        <v>43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ht="15" customHeight="1">
      <c r="A18" s="200" t="s">
        <v>190</v>
      </c>
      <c r="B18" s="201" t="s">
        <v>35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19" spans="1:13" ht="14.25" customHeight="1">
      <c r="A19" s="200" t="s">
        <v>191</v>
      </c>
      <c r="B19" s="201" t="s">
        <v>36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</row>
    <row r="20" spans="1:13" ht="140.25" customHeight="1">
      <c r="A20" s="336" t="s">
        <v>320</v>
      </c>
      <c r="B20" s="205" t="s">
        <v>513</v>
      </c>
      <c r="C20" s="204">
        <v>15083.36</v>
      </c>
      <c r="D20" s="204"/>
      <c r="E20" s="204"/>
      <c r="F20" s="204"/>
      <c r="G20" s="204"/>
      <c r="H20" s="204"/>
      <c r="I20" s="204">
        <v>-418.14</v>
      </c>
      <c r="J20" s="204"/>
      <c r="K20" s="204"/>
      <c r="L20" s="204"/>
      <c r="M20" s="204">
        <f>SUM(C20:L20)</f>
        <v>14665.220000000001</v>
      </c>
    </row>
    <row r="21" spans="1:13" ht="15" customHeight="1">
      <c r="A21" s="200" t="s">
        <v>192</v>
      </c>
      <c r="B21" s="201" t="s">
        <v>35</v>
      </c>
      <c r="C21" s="204">
        <v>15083.36</v>
      </c>
      <c r="D21" s="204"/>
      <c r="E21" s="204"/>
      <c r="F21" s="204"/>
      <c r="G21" s="204"/>
      <c r="H21" s="204"/>
      <c r="I21" s="204">
        <v>-418.14</v>
      </c>
      <c r="J21" s="204"/>
      <c r="K21" s="204"/>
      <c r="L21" s="204"/>
      <c r="M21" s="204">
        <f>SUM(C21:L21)</f>
        <v>14665.220000000001</v>
      </c>
    </row>
    <row r="22" spans="1:13" ht="15" customHeight="1">
      <c r="A22" s="200" t="s">
        <v>193</v>
      </c>
      <c r="B22" s="201" t="s">
        <v>36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</row>
    <row r="23" spans="1:13" ht="13.5" customHeight="1">
      <c r="A23" s="336" t="s">
        <v>321</v>
      </c>
      <c r="B23" s="205" t="s">
        <v>37</v>
      </c>
      <c r="C23" s="204">
        <v>91772.17</v>
      </c>
      <c r="D23" s="204"/>
      <c r="E23" s="204"/>
      <c r="F23" s="204">
        <v>124681.76</v>
      </c>
      <c r="G23" s="204">
        <v>-5652.51</v>
      </c>
      <c r="H23" s="204"/>
      <c r="I23" s="204">
        <v>-167973.88</v>
      </c>
      <c r="J23" s="204"/>
      <c r="K23" s="204"/>
      <c r="L23" s="204"/>
      <c r="M23" s="352">
        <f>SUM(C23:L23)</f>
        <v>42827.539999999979</v>
      </c>
    </row>
    <row r="24" spans="1:13" ht="15" customHeight="1">
      <c r="A24" s="200" t="s">
        <v>194</v>
      </c>
      <c r="B24" s="201" t="s">
        <v>35</v>
      </c>
      <c r="C24" s="204">
        <v>91659.18</v>
      </c>
      <c r="D24" s="204"/>
      <c r="E24" s="204"/>
      <c r="F24" s="352">
        <v>124552.43</v>
      </c>
      <c r="G24" s="204">
        <v>-5652.51</v>
      </c>
      <c r="H24" s="204"/>
      <c r="I24" s="204">
        <v>-167844.55</v>
      </c>
      <c r="J24" s="204"/>
      <c r="K24" s="204"/>
      <c r="L24" s="204"/>
      <c r="M24" s="204">
        <f>SUM(C24:L24)</f>
        <v>42714.549999999988</v>
      </c>
    </row>
    <row r="25" spans="1:13" ht="13.5" customHeight="1">
      <c r="A25" s="200" t="s">
        <v>195</v>
      </c>
      <c r="B25" s="201" t="s">
        <v>36</v>
      </c>
      <c r="C25" s="204">
        <v>112.99</v>
      </c>
      <c r="D25" s="204"/>
      <c r="E25" s="204"/>
      <c r="F25" s="204">
        <v>129.33000000000001</v>
      </c>
      <c r="G25" s="204"/>
      <c r="H25" s="204"/>
      <c r="I25" s="204">
        <v>-129.33000000000001</v>
      </c>
      <c r="J25" s="204"/>
      <c r="K25" s="204"/>
      <c r="L25" s="204"/>
      <c r="M25" s="204">
        <f>SUM(C25:L25)</f>
        <v>112.98999999999998</v>
      </c>
    </row>
    <row r="26" spans="1:13" ht="22.5" customHeight="1">
      <c r="A26" s="336" t="s">
        <v>322</v>
      </c>
      <c r="B26" s="205" t="s">
        <v>38</v>
      </c>
      <c r="C26" s="352">
        <v>109517.29</v>
      </c>
      <c r="D26" s="352"/>
      <c r="E26" s="204"/>
      <c r="F26" s="204">
        <v>124681.76</v>
      </c>
      <c r="G26" s="204">
        <v>-5652.51</v>
      </c>
      <c r="H26" s="204"/>
      <c r="I26" s="352">
        <v>-168465.82</v>
      </c>
      <c r="J26" s="204"/>
      <c r="K26" s="204"/>
      <c r="L26" s="204"/>
      <c r="M26" s="352">
        <v>60080.72</v>
      </c>
    </row>
    <row r="27" spans="1:13" s="202" customFormat="1" ht="38.25" customHeight="1">
      <c r="A27" s="596" t="s">
        <v>516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</row>
    <row r="28" spans="1:13">
      <c r="D28" s="199" t="s">
        <v>44</v>
      </c>
    </row>
    <row r="30" spans="1:13">
      <c r="B30" s="350" t="s">
        <v>521</v>
      </c>
      <c r="C30" s="350"/>
      <c r="D30" s="350"/>
      <c r="E30" s="350" t="s">
        <v>522</v>
      </c>
    </row>
    <row r="31" spans="1:13">
      <c r="B31" s="350"/>
      <c r="C31" s="350"/>
      <c r="D31" s="350"/>
      <c r="E31" s="350"/>
    </row>
    <row r="32" spans="1:13">
      <c r="B32" s="350" t="s">
        <v>523</v>
      </c>
      <c r="C32" s="350"/>
      <c r="D32" s="350"/>
      <c r="E32" s="350" t="s">
        <v>524</v>
      </c>
    </row>
  </sheetData>
  <mergeCells count="9">
    <mergeCell ref="A27:M27"/>
    <mergeCell ref="A6:M6"/>
    <mergeCell ref="A7:M7"/>
    <mergeCell ref="A9:M9"/>
    <mergeCell ref="A11:A12"/>
    <mergeCell ref="B11:B12"/>
    <mergeCell ref="C11:C12"/>
    <mergeCell ref="D11:L11"/>
    <mergeCell ref="M11:M1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3" sqref="B3"/>
    </sheetView>
  </sheetViews>
  <sheetFormatPr defaultRowHeight="15"/>
  <cols>
    <col min="1" max="1" width="4.42578125" style="199" customWidth="1"/>
    <col min="2" max="2" width="56.42578125" style="199" customWidth="1"/>
    <col min="3" max="4" width="13.28515625" style="199" customWidth="1"/>
    <col min="5" max="5" width="12.28515625" style="199" customWidth="1"/>
    <col min="6" max="6" width="13.5703125" style="199" customWidth="1"/>
    <col min="7" max="7" width="13.28515625" style="199" customWidth="1"/>
    <col min="8" max="8" width="12.28515625" style="199" customWidth="1"/>
    <col min="9" max="16384" width="9.140625" style="199"/>
  </cols>
  <sheetData>
    <row r="1" spans="1:8">
      <c r="B1" s="2" t="s">
        <v>517</v>
      </c>
      <c r="F1" s="2" t="s">
        <v>557</v>
      </c>
    </row>
    <row r="2" spans="1:8">
      <c r="B2" s="2" t="s">
        <v>518</v>
      </c>
      <c r="F2" s="199" t="s">
        <v>27</v>
      </c>
    </row>
    <row r="3" spans="1:8">
      <c r="B3" s="338">
        <v>43305</v>
      </c>
      <c r="F3" s="199" t="s">
        <v>333</v>
      </c>
    </row>
    <row r="4" spans="1:8" ht="8.25" customHeight="1"/>
    <row r="5" spans="1:8">
      <c r="A5" s="598" t="s">
        <v>45</v>
      </c>
      <c r="B5" s="598"/>
      <c r="C5" s="598"/>
      <c r="D5" s="598"/>
      <c r="E5" s="598"/>
      <c r="F5" s="598"/>
      <c r="G5" s="598"/>
      <c r="H5" s="598"/>
    </row>
    <row r="6" spans="1:8">
      <c r="A6" s="598" t="s">
        <v>46</v>
      </c>
      <c r="B6" s="598"/>
      <c r="C6" s="598"/>
      <c r="D6" s="598"/>
      <c r="E6" s="598"/>
      <c r="F6" s="598"/>
      <c r="G6" s="598"/>
      <c r="H6" s="598"/>
    </row>
    <row r="7" spans="1:8" ht="5.25" customHeight="1"/>
    <row r="8" spans="1:8">
      <c r="A8" s="598" t="s">
        <v>47</v>
      </c>
      <c r="B8" s="598"/>
      <c r="C8" s="598"/>
      <c r="D8" s="598"/>
      <c r="E8" s="598"/>
      <c r="F8" s="598"/>
      <c r="G8" s="598"/>
      <c r="H8" s="598"/>
    </row>
    <row r="9" spans="1:8" ht="16.5" customHeight="1">
      <c r="F9" s="112" t="s">
        <v>527</v>
      </c>
    </row>
    <row r="10" spans="1:8" ht="15" customHeight="1">
      <c r="A10" s="602" t="s">
        <v>315</v>
      </c>
      <c r="B10" s="602" t="s">
        <v>48</v>
      </c>
      <c r="C10" s="602" t="s">
        <v>49</v>
      </c>
      <c r="D10" s="602"/>
      <c r="E10" s="602"/>
      <c r="F10" s="602" t="s">
        <v>186</v>
      </c>
      <c r="G10" s="602"/>
      <c r="H10" s="602"/>
    </row>
    <row r="11" spans="1:8" ht="79.5" customHeight="1">
      <c r="A11" s="602"/>
      <c r="B11" s="602"/>
      <c r="C11" s="315" t="s">
        <v>50</v>
      </c>
      <c r="D11" s="315" t="s">
        <v>51</v>
      </c>
      <c r="E11" s="315" t="s">
        <v>106</v>
      </c>
      <c r="F11" s="315" t="s">
        <v>52</v>
      </c>
      <c r="G11" s="315" t="s">
        <v>53</v>
      </c>
      <c r="H11" s="315" t="s">
        <v>106</v>
      </c>
    </row>
    <row r="12" spans="1:8">
      <c r="A12" s="200">
        <v>1</v>
      </c>
      <c r="B12" s="200">
        <v>2</v>
      </c>
      <c r="C12" s="200">
        <v>3</v>
      </c>
      <c r="D12" s="200">
        <v>4</v>
      </c>
      <c r="E12" s="200" t="s">
        <v>213</v>
      </c>
      <c r="F12" s="200">
        <v>6</v>
      </c>
      <c r="G12" s="200">
        <v>7</v>
      </c>
      <c r="H12" s="200" t="s">
        <v>54</v>
      </c>
    </row>
    <row r="13" spans="1:8" ht="45">
      <c r="A13" s="200" t="s">
        <v>316</v>
      </c>
      <c r="B13" s="201" t="s">
        <v>55</v>
      </c>
      <c r="C13" s="353"/>
      <c r="D13" s="387">
        <v>2661.76</v>
      </c>
      <c r="E13" s="387">
        <v>2661.76</v>
      </c>
      <c r="F13" s="353"/>
      <c r="G13" s="353">
        <v>2587.96</v>
      </c>
      <c r="H13" s="353">
        <v>2587.96</v>
      </c>
    </row>
    <row r="14" spans="1:8" ht="54.75" customHeight="1">
      <c r="A14" s="200" t="s">
        <v>318</v>
      </c>
      <c r="B14" s="201" t="s">
        <v>56</v>
      </c>
      <c r="C14" s="353"/>
      <c r="D14" s="387"/>
      <c r="E14" s="387"/>
      <c r="F14" s="353"/>
      <c r="G14" s="353"/>
      <c r="H14" s="353"/>
    </row>
    <row r="15" spans="1:8" ht="60" customHeight="1">
      <c r="A15" s="200" t="s">
        <v>320</v>
      </c>
      <c r="B15" s="201" t="s">
        <v>512</v>
      </c>
      <c r="C15" s="353"/>
      <c r="D15" s="387">
        <v>15083.36</v>
      </c>
      <c r="E15" s="387">
        <v>15083.36</v>
      </c>
      <c r="F15" s="353"/>
      <c r="G15" s="353">
        <v>14665.22</v>
      </c>
      <c r="H15" s="353">
        <v>14665.22</v>
      </c>
    </row>
    <row r="16" spans="1:8" ht="15" customHeight="1">
      <c r="A16" s="200" t="s">
        <v>321</v>
      </c>
      <c r="B16" s="201" t="s">
        <v>391</v>
      </c>
      <c r="C16" s="353"/>
      <c r="D16" s="387">
        <v>91772.17</v>
      </c>
      <c r="E16" s="387">
        <v>91772.17</v>
      </c>
      <c r="F16" s="353"/>
      <c r="G16" s="359">
        <v>42827.54</v>
      </c>
      <c r="H16" s="359">
        <v>42827.54</v>
      </c>
    </row>
    <row r="17" spans="1:8" ht="15" customHeight="1">
      <c r="A17" s="200" t="s">
        <v>322</v>
      </c>
      <c r="B17" s="201" t="s">
        <v>106</v>
      </c>
      <c r="C17" s="353"/>
      <c r="D17" s="387">
        <f>SUM(D13:D16)</f>
        <v>109517.29000000001</v>
      </c>
      <c r="E17" s="387">
        <f>SUM(E13:E16)</f>
        <v>109517.29000000001</v>
      </c>
      <c r="F17" s="353"/>
      <c r="G17" s="353">
        <f>SUM(G13:G16)</f>
        <v>60080.72</v>
      </c>
      <c r="H17" s="353">
        <f>SUM(H13:H16)</f>
        <v>60080.72</v>
      </c>
    </row>
    <row r="18" spans="1:8" ht="6.75" customHeight="1"/>
    <row r="19" spans="1:8" ht="11.25" customHeight="1">
      <c r="C19" s="394"/>
      <c r="D19" s="394"/>
      <c r="E19" s="394"/>
    </row>
    <row r="21" spans="1:8">
      <c r="B21" s="350" t="s">
        <v>521</v>
      </c>
      <c r="C21" s="350"/>
      <c r="D21" s="350" t="s">
        <v>522</v>
      </c>
      <c r="E21" s="351"/>
    </row>
    <row r="22" spans="1:8">
      <c r="B22" s="350"/>
      <c r="C22" s="350"/>
      <c r="D22" s="350"/>
      <c r="E22" s="350"/>
    </row>
    <row r="23" spans="1:8">
      <c r="B23" s="350" t="s">
        <v>523</v>
      </c>
      <c r="C23" s="350"/>
      <c r="D23" s="350" t="s">
        <v>524</v>
      </c>
      <c r="E23" s="350"/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C3" sqref="C3"/>
    </sheetView>
  </sheetViews>
  <sheetFormatPr defaultRowHeight="12.75"/>
  <cols>
    <col min="1" max="1" width="5.5703125" style="293" customWidth="1"/>
    <col min="2" max="2" width="1.85546875" style="293" customWidth="1"/>
    <col min="3" max="3" width="50.140625" style="293" customWidth="1"/>
    <col min="4" max="4" width="14.28515625" style="293" customWidth="1"/>
    <col min="5" max="5" width="14.140625" style="293" customWidth="1"/>
    <col min="6" max="16384" width="9.140625" style="293"/>
  </cols>
  <sheetData>
    <row r="1" spans="1:5">
      <c r="C1" s="2" t="s">
        <v>517</v>
      </c>
    </row>
    <row r="2" spans="1:5">
      <c r="C2" s="2" t="s">
        <v>518</v>
      </c>
    </row>
    <row r="3" spans="1:5">
      <c r="C3" s="338">
        <v>43347</v>
      </c>
    </row>
    <row r="4" spans="1:5">
      <c r="D4" s="2" t="s">
        <v>558</v>
      </c>
    </row>
    <row r="5" spans="1:5">
      <c r="D5" s="88" t="s">
        <v>536</v>
      </c>
    </row>
    <row r="6" spans="1:5">
      <c r="C6" s="84"/>
      <c r="D6" s="88" t="s">
        <v>538</v>
      </c>
      <c r="E6" s="84"/>
    </row>
    <row r="7" spans="1:5">
      <c r="A7" s="85"/>
      <c r="B7" s="85"/>
      <c r="C7" s="302"/>
      <c r="D7" s="360" t="s">
        <v>537</v>
      </c>
      <c r="E7" s="292"/>
    </row>
    <row r="8" spans="1:5">
      <c r="A8" s="85"/>
      <c r="B8" s="85"/>
      <c r="C8" s="32"/>
    </row>
    <row r="9" spans="1:5">
      <c r="A9" s="85"/>
      <c r="B9" s="85"/>
      <c r="C9" s="85"/>
      <c r="D9" s="85"/>
      <c r="E9" s="85"/>
    </row>
    <row r="10" spans="1:5" ht="45" customHeight="1">
      <c r="A10" s="567" t="s">
        <v>278</v>
      </c>
      <c r="B10" s="567"/>
      <c r="C10" s="567"/>
      <c r="D10" s="567"/>
      <c r="E10" s="567"/>
    </row>
    <row r="11" spans="1:5" ht="12.75" customHeight="1">
      <c r="A11" s="301"/>
      <c r="B11" s="301"/>
      <c r="C11" s="301"/>
      <c r="D11" s="301"/>
      <c r="E11" s="301"/>
    </row>
    <row r="12" spans="1:5" ht="15" customHeight="1">
      <c r="A12" s="567" t="s">
        <v>259</v>
      </c>
      <c r="B12" s="567"/>
      <c r="C12" s="567"/>
      <c r="D12" s="567"/>
      <c r="E12" s="567"/>
    </row>
    <row r="13" spans="1:5" ht="15">
      <c r="A13" s="89"/>
      <c r="B13" s="89"/>
      <c r="C13" s="112" t="s">
        <v>539</v>
      </c>
      <c r="E13" s="89"/>
    </row>
    <row r="14" spans="1:5" ht="57.75" customHeight="1">
      <c r="A14" s="306" t="s">
        <v>315</v>
      </c>
      <c r="B14" s="604" t="s">
        <v>197</v>
      </c>
      <c r="C14" s="605"/>
      <c r="D14" s="306" t="s">
        <v>476</v>
      </c>
      <c r="E14" s="306" t="s">
        <v>477</v>
      </c>
    </row>
    <row r="15" spans="1:5" ht="15.75">
      <c r="A15" s="90">
        <v>1</v>
      </c>
      <c r="B15" s="606">
        <v>2</v>
      </c>
      <c r="C15" s="607"/>
      <c r="D15" s="90">
        <v>3</v>
      </c>
      <c r="E15" s="90">
        <v>4</v>
      </c>
    </row>
    <row r="16" spans="1:5" ht="15" customHeight="1">
      <c r="A16" s="306" t="s">
        <v>316</v>
      </c>
      <c r="B16" s="608" t="s">
        <v>260</v>
      </c>
      <c r="C16" s="609"/>
      <c r="D16" s="306"/>
      <c r="E16" s="313"/>
    </row>
    <row r="17" spans="1:5" ht="15" customHeight="1">
      <c r="A17" s="91" t="s">
        <v>188</v>
      </c>
      <c r="B17" s="305"/>
      <c r="C17" s="300" t="s">
        <v>261</v>
      </c>
      <c r="D17" s="91"/>
      <c r="E17" s="92"/>
    </row>
    <row r="18" spans="1:5" ht="15" customHeight="1">
      <c r="A18" s="91" t="s">
        <v>189</v>
      </c>
      <c r="B18" s="305"/>
      <c r="C18" s="300" t="s">
        <v>262</v>
      </c>
      <c r="D18" s="91"/>
      <c r="E18" s="92"/>
    </row>
    <row r="19" spans="1:5" ht="15" customHeight="1">
      <c r="A19" s="91" t="s">
        <v>152</v>
      </c>
      <c r="B19" s="96"/>
      <c r="C19" s="97" t="s">
        <v>263</v>
      </c>
      <c r="D19" s="91"/>
      <c r="E19" s="92"/>
    </row>
    <row r="20" spans="1:5" ht="15" customHeight="1">
      <c r="A20" s="303" t="s">
        <v>264</v>
      </c>
      <c r="B20" s="98"/>
      <c r="C20" s="300" t="s">
        <v>265</v>
      </c>
      <c r="D20" s="304"/>
      <c r="E20" s="92"/>
    </row>
    <row r="21" spans="1:5" ht="15" customHeight="1">
      <c r="A21" s="91" t="s">
        <v>266</v>
      </c>
      <c r="B21" s="99"/>
      <c r="C21" s="100" t="s">
        <v>279</v>
      </c>
      <c r="D21" s="91"/>
      <c r="E21" s="92"/>
    </row>
    <row r="22" spans="1:5" ht="15" customHeight="1">
      <c r="A22" s="91" t="s">
        <v>267</v>
      </c>
      <c r="B22" s="101"/>
      <c r="C22" s="300" t="s">
        <v>268</v>
      </c>
      <c r="D22" s="91"/>
      <c r="E22" s="92"/>
    </row>
    <row r="23" spans="1:5" ht="15" customHeight="1">
      <c r="A23" s="306" t="s">
        <v>318</v>
      </c>
      <c r="B23" s="94" t="s">
        <v>269</v>
      </c>
      <c r="C23" s="102"/>
      <c r="D23" s="382">
        <v>0</v>
      </c>
      <c r="E23" s="385">
        <v>0</v>
      </c>
    </row>
    <row r="24" spans="1:5" ht="15" customHeight="1">
      <c r="A24" s="91" t="s">
        <v>190</v>
      </c>
      <c r="B24" s="299"/>
      <c r="C24" s="93" t="s">
        <v>270</v>
      </c>
      <c r="D24" s="91"/>
      <c r="E24" s="91"/>
    </row>
    <row r="25" spans="1:5" ht="15" customHeight="1">
      <c r="A25" s="91" t="s">
        <v>191</v>
      </c>
      <c r="B25" s="299"/>
      <c r="C25" s="93" t="s">
        <v>271</v>
      </c>
      <c r="D25" s="334"/>
      <c r="E25" s="386">
        <v>0</v>
      </c>
    </row>
    <row r="26" spans="1:5" ht="15" customHeight="1">
      <c r="A26" s="91" t="s">
        <v>272</v>
      </c>
      <c r="B26" s="299"/>
      <c r="C26" s="93" t="s">
        <v>273</v>
      </c>
      <c r="D26" s="334"/>
      <c r="E26" s="386"/>
    </row>
    <row r="27" spans="1:5" ht="15" customHeight="1">
      <c r="A27" s="91" t="s">
        <v>274</v>
      </c>
      <c r="B27" s="103"/>
      <c r="C27" s="95" t="s">
        <v>275</v>
      </c>
      <c r="D27" s="334"/>
      <c r="E27" s="386"/>
    </row>
    <row r="28" spans="1:5" ht="15" customHeight="1">
      <c r="A28" s="306" t="s">
        <v>320</v>
      </c>
      <c r="B28" s="104" t="s">
        <v>276</v>
      </c>
      <c r="C28" s="105"/>
      <c r="D28" s="333">
        <v>0</v>
      </c>
      <c r="E28" s="385">
        <v>0</v>
      </c>
    </row>
    <row r="29" spans="1:5" ht="15" customHeight="1">
      <c r="A29" s="106"/>
      <c r="B29" s="94"/>
      <c r="C29" s="107"/>
      <c r="D29" s="106"/>
      <c r="E29" s="108"/>
    </row>
    <row r="30" spans="1:5" ht="12.95" customHeight="1">
      <c r="A30" s="88" t="s">
        <v>277</v>
      </c>
      <c r="B30" s="297"/>
      <c r="C30" s="297"/>
      <c r="D30" s="87"/>
      <c r="E30" s="87"/>
    </row>
    <row r="31" spans="1:5">
      <c r="A31" s="603" t="s">
        <v>196</v>
      </c>
      <c r="B31" s="603"/>
      <c r="C31" s="603"/>
      <c r="D31" s="603"/>
      <c r="E31" s="603"/>
    </row>
    <row r="34" spans="3:4">
      <c r="C34" s="2" t="s">
        <v>521</v>
      </c>
      <c r="D34" s="2" t="s">
        <v>522</v>
      </c>
    </row>
    <row r="35" spans="3:4">
      <c r="C35" s="2"/>
      <c r="D35" s="2"/>
    </row>
    <row r="36" spans="3:4">
      <c r="C36" s="2" t="s">
        <v>523</v>
      </c>
      <c r="D36" s="2" t="s">
        <v>524</v>
      </c>
    </row>
  </sheetData>
  <mergeCells count="6">
    <mergeCell ref="A31:E31"/>
    <mergeCell ref="A10:E10"/>
    <mergeCell ref="A12:E12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Finansinės būklės atask.</vt:lpstr>
      <vt:lpstr>Veiklos rezultatų atask.</vt:lpstr>
      <vt:lpstr>Pinigų srautų ataskaita</vt:lpstr>
      <vt:lpstr>Nematerialus turtas</vt:lpstr>
      <vt:lpstr>Ilgalaikis mat.turtas</vt:lpstr>
      <vt:lpstr>Atsargos</vt:lpstr>
      <vt:lpstr>Finansavimo sumos</vt:lpstr>
      <vt:lpstr>Finansavimo likučiai</vt:lpstr>
      <vt:lpstr>Investicinės veiklos</vt:lpstr>
      <vt:lpstr>'Finansinės būklės atask.'!Print_Area</vt:lpstr>
      <vt:lpstr>'Pinigų srautų ataskaita'!Print_Area</vt:lpstr>
      <vt:lpstr>'Veiklos rezultatų atask.'!Print_Area</vt:lpstr>
      <vt:lpstr>'Finansinės būklės atask.'!Print_Titles</vt:lpstr>
      <vt:lpstr>'Pinigų srautų ataskaita'!Print_Titles</vt:lpstr>
      <vt:lpstr>'Veiklos rezultatų atask.'!Print_Titles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Ukvedzio</cp:lastModifiedBy>
  <cp:lastPrinted>2018-09-04T08:22:35Z</cp:lastPrinted>
  <dcterms:created xsi:type="dcterms:W3CDTF">2013-02-01T07:28:35Z</dcterms:created>
  <dcterms:modified xsi:type="dcterms:W3CDTF">2018-09-05T10:59:17Z</dcterms:modified>
</cp:coreProperties>
</file>